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BRUT!$A$4:$AC$23</definedName>
    <definedName name="NetHomme">NET!$A$29:$AC$56</definedName>
    <definedName name="Netfemme">NET!$A$4:$AC$24</definedName>
    <definedName name="BrutHomme">BRUT!$A$28:$AC$56</definedName>
  </definedNames>
  <calcPr/>
</workbook>
</file>

<file path=xl/sharedStrings.xml><?xml version="1.0" encoding="utf-8"?>
<sst xmlns="http://schemas.openxmlformats.org/spreadsheetml/2006/main" count="347" uniqueCount="86">
  <si>
    <t>Résultats NET Femmes - 2025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</si>
  <si>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</si>
  <si>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</si>
  <si>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</si>
  <si>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</si>
  <si>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</si>
  <si>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</si>
  <si>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</si>
  <si>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</si>
  <si>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P
R 
I
E
U
R
E</t>
  </si>
  <si>
    <t>C
E
L
Y</t>
  </si>
  <si>
    <t>L
A
G
R
A
N
D
E
B
A
S
T
I
D
E
 J1</t>
  </si>
  <si>
    <t>R
O
Q
U
E
B
R
U
N
E
J2</t>
  </si>
  <si>
    <t>O
P
I
O
V
A
L
B
O
N
N
E
J3</t>
  </si>
  <si>
    <t>C
H
A
M
P
D
E
B
A
T
A
I
L
L
E</t>
  </si>
  <si>
    <t>V
I
L
L
A 
R
C
E
A
U
X</t>
  </si>
  <si>
    <t>I
S
L
E
D
'
A
D
A
M</t>
  </si>
  <si>
    <t>E
T
R
E
T
A
T
J1</t>
  </si>
  <si>
    <t>D
I
E
P
P
E
J2</t>
  </si>
  <si>
    <t>S
A
I
N
T
S
A
E
N
S
J3</t>
  </si>
  <si>
    <t>COU
PE
DU
PRE
SID
ENT
M
A
R
I
V
A
U
X</t>
  </si>
  <si>
    <t>C
H
O
U
E
T
T
E</t>
  </si>
  <si>
    <t>IN
TER
GE
NE
RA
TI
ON
G
A
D
A
N
C
O
U
R
T</t>
  </si>
  <si>
    <t>P
A
R
C
H
E
R
S
A
N
T</t>
  </si>
  <si>
    <t>AG
C
O
U
D
R
A
Y
-
M
O
N
T
C
E
A
U
X</t>
  </si>
  <si>
    <t>P
a
r
t
i
c
i
p
a
t
i
o
n
s</t>
  </si>
  <si>
    <t>V
i
c
t
o
i
r
e
s</t>
  </si>
  <si>
    <t>M
o
y
e
n
n
e
/
s
o
r
t
i
e</t>
  </si>
  <si>
    <t>x2</t>
  </si>
  <si>
    <t>Mauduit</t>
  </si>
  <si>
    <t>Fabienne</t>
  </si>
  <si>
    <t>F</t>
  </si>
  <si>
    <t>Bartmann</t>
  </si>
  <si>
    <t>Michèle</t>
  </si>
  <si>
    <t>Meriot</t>
  </si>
  <si>
    <t>Isabelle</t>
  </si>
  <si>
    <t>Leroy</t>
  </si>
  <si>
    <t>Bernadette</t>
  </si>
  <si>
    <t>Maubert</t>
  </si>
  <si>
    <t>Catherine</t>
  </si>
  <si>
    <t>Hubert</t>
  </si>
  <si>
    <t>Lee</t>
  </si>
  <si>
    <t>Wolfarth</t>
  </si>
  <si>
    <t>Janice</t>
  </si>
  <si>
    <t>Gsell</t>
  </si>
  <si>
    <t>Brigitte</t>
  </si>
  <si>
    <t>Villate</t>
  </si>
  <si>
    <t>Odile</t>
  </si>
  <si>
    <t>Résultats NET Hommes - 2025</t>
  </si>
  <si>
    <t>Paul</t>
  </si>
  <si>
    <t>H</t>
  </si>
  <si>
    <t>Fernandez</t>
  </si>
  <si>
    <t>Bruno</t>
  </si>
  <si>
    <t>Boissonneau</t>
  </si>
  <si>
    <t>Olivier</t>
  </si>
  <si>
    <t>Mougin</t>
  </si>
  <si>
    <t>Pierre</t>
  </si>
  <si>
    <t>Guéneau</t>
  </si>
  <si>
    <t>Rémy</t>
  </si>
  <si>
    <t>Daniel</t>
  </si>
  <si>
    <t>Martin</t>
  </si>
  <si>
    <t>Philippe</t>
  </si>
  <si>
    <t>Brochon</t>
  </si>
  <si>
    <t>Jean-Claude</t>
  </si>
  <si>
    <t>Ballot</t>
  </si>
  <si>
    <t>Jean</t>
  </si>
  <si>
    <t>Christian</t>
  </si>
  <si>
    <t>Pierre-Marc</t>
  </si>
  <si>
    <t>Queruau Lamerie</t>
  </si>
  <si>
    <t>Christophe</t>
  </si>
  <si>
    <t>Berges</t>
  </si>
  <si>
    <t>Eric</t>
  </si>
  <si>
    <t>Duwat</t>
  </si>
  <si>
    <t>Gérard</t>
  </si>
  <si>
    <t>Essalih</t>
  </si>
  <si>
    <t>Yassine</t>
  </si>
  <si>
    <t xml:space="preserve">Marechal </t>
  </si>
  <si>
    <t>Erwan</t>
  </si>
  <si>
    <t>Pinse Tayart de Borms</t>
  </si>
  <si>
    <t>Dominique</t>
  </si>
  <si>
    <t>Jean-Luc</t>
  </si>
  <si>
    <t>Vinit</t>
  </si>
  <si>
    <t>Gilbert</t>
  </si>
  <si>
    <t>Résultats BRUT Femmes - 2022</t>
  </si>
  <si>
    <t>TOTAL Points (BRUT)</t>
  </si>
  <si>
    <t>Résultats BRUT Hommes - 2022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</si>
</sst>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theme="1"/>
      <name val="Arial"/>
    </font>
    <font>
      <b/>
      <sz val="18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1.0"/>
      <color rgb="FFFFFFFF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Arial"/>
    </font>
    <font>
      <sz val="12.0"/>
      <color theme="1"/>
      <name val="Arial"/>
    </font>
    <font>
      <b/>
      <sz val="12.0"/>
      <color rgb="FF0070C0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sz val="10.0"/>
      <color rgb="FFFF0000"/>
      <name val="Arial"/>
    </font>
    <font>
      <b/>
      <sz val="11.0"/>
      <color theme="0"/>
      <name val="Calibri"/>
    </font>
    <font/>
    <font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AE624"/>
        <bgColor rgb="FF0AE624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12">
    <border/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readingOrder="0" textRotation="0" vertical="center"/>
    </xf>
    <xf borderId="1" fillId="3" fontId="6" numFmtId="0" xfId="0" applyAlignment="1" applyBorder="1" applyFill="1" applyFont="1">
      <alignment horizontal="center" readingOrder="0" textRotation="0" vertical="center"/>
    </xf>
    <xf borderId="2" fillId="0" fontId="1" numFmtId="0" xfId="0" applyAlignment="1" applyBorder="1" applyFont="1">
      <alignment horizontal="center"/>
    </xf>
    <xf borderId="3" fillId="4" fontId="4" numFmtId="0" xfId="0" applyAlignment="1" applyBorder="1" applyFill="1" applyFont="1">
      <alignment horizontal="center" shrinkToFit="0" vertical="center" wrapText="1"/>
    </xf>
    <xf borderId="3" fillId="5" fontId="4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readingOrder="0" shrinkToFit="0" textRotation="0" vertical="center" wrapText="1"/>
    </xf>
    <xf borderId="4" fillId="2" fontId="7" numFmtId="0" xfId="0" applyAlignment="1" applyBorder="1" applyFont="1">
      <alignment horizontal="center" readingOrder="0" shrinkToFit="0" textRotation="0" vertical="center" wrapText="1"/>
    </xf>
    <xf borderId="4" fillId="7" fontId="8" numFmtId="0" xfId="0" applyAlignment="1" applyBorder="1" applyFill="1" applyFont="1">
      <alignment horizontal="center" readingOrder="0" shrinkToFit="0" textRotation="0" vertical="bottom" wrapText="1"/>
    </xf>
    <xf borderId="4" fillId="2" fontId="8" numFmtId="0" xfId="0" applyAlignment="1" applyBorder="1" applyFont="1">
      <alignment horizontal="center" readingOrder="0" shrinkToFit="0" textRotation="0" vertical="center" wrapText="1"/>
    </xf>
    <xf borderId="4" fillId="8" fontId="8" numFmtId="0" xfId="0" applyAlignment="1" applyBorder="1" applyFill="1" applyFont="1">
      <alignment horizontal="center" readingOrder="0" shrinkToFit="0" textRotation="0" vertical="top" wrapText="1"/>
    </xf>
    <xf borderId="0" fillId="0" fontId="5" numFmtId="0" xfId="0" applyAlignment="1" applyFont="1">
      <alignment textRotation="0"/>
    </xf>
    <xf borderId="4" fillId="9" fontId="9" numFmtId="0" xfId="0" applyAlignment="1" applyBorder="1" applyFill="1" applyFont="1">
      <alignment horizontal="center" readingOrder="0" shrinkToFit="0" textRotation="0" vertical="center" wrapText="1"/>
    </xf>
    <xf borderId="0" fillId="0" fontId="10" numFmtId="0" xfId="0" applyAlignment="1" applyFont="1">
      <alignment readingOrder="0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6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2" numFmtId="0" xfId="0" applyBorder="1" applyFont="1"/>
    <xf borderId="4" fillId="10" fontId="4" numFmtId="0" xfId="0" applyAlignment="1" applyBorder="1" applyFill="1" applyFont="1">
      <alignment horizontal="center" vertical="center"/>
    </xf>
    <xf borderId="7" fillId="11" fontId="13" numFmtId="0" xfId="0" applyBorder="1" applyFill="1" applyFont="1"/>
    <xf borderId="8" fillId="11" fontId="13" numFmtId="0" xfId="0" applyBorder="1" applyFont="1"/>
    <xf borderId="9" fillId="0" fontId="1" numFmtId="0" xfId="0" applyAlignment="1" applyBorder="1" applyFont="1">
      <alignment horizontal="center"/>
    </xf>
    <xf borderId="4" fillId="10" fontId="1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bottom"/>
    </xf>
    <xf borderId="4" fillId="0" fontId="1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1" numFmtId="4" xfId="0" applyAlignment="1" applyBorder="1" applyFont="1" applyNumberFormat="1">
      <alignment horizontal="center" vertical="center"/>
    </xf>
    <xf borderId="0" fillId="0" fontId="13" numFmtId="0" xfId="0" applyAlignment="1" applyFont="1">
      <alignment vertical="center"/>
    </xf>
    <xf borderId="4" fillId="10" fontId="4" numFmtId="0" xfId="0" applyAlignment="1" applyBorder="1" applyFont="1">
      <alignment horizontal="center" vertical="center"/>
    </xf>
    <xf borderId="10" fillId="11" fontId="13" numFmtId="0" xfId="0" applyAlignment="1" applyBorder="1" applyFont="1">
      <alignment vertical="bottom"/>
    </xf>
    <xf borderId="4" fillId="0" fontId="1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11" fontId="13" numFmtId="0" xfId="0" applyAlignment="1" applyBorder="1" applyFont="1">
      <alignment vertical="bottom"/>
    </xf>
    <xf borderId="4" fillId="0" fontId="16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center"/>
    </xf>
    <xf borderId="4" fillId="12" fontId="12" numFmtId="0" xfId="0" applyAlignment="1" applyBorder="1" applyFill="1" applyFont="1">
      <alignment vertical="bottom"/>
    </xf>
    <xf borderId="4" fillId="12" fontId="12" numFmtId="0" xfId="0" applyBorder="1" applyFont="1"/>
    <xf borderId="4" fillId="0" fontId="13" numFmtId="0" xfId="0" applyAlignment="1" applyBorder="1" applyFont="1">
      <alignment horizontal="center" vertical="center"/>
    </xf>
    <xf borderId="0" fillId="0" fontId="17" numFmtId="0" xfId="0" applyFont="1"/>
    <xf borderId="4" fillId="11" fontId="13" numFmtId="0" xfId="0" applyAlignment="1" applyBorder="1" applyFont="1">
      <alignment vertical="bottom"/>
    </xf>
    <xf borderId="4" fillId="0" fontId="4" numFmtId="0" xfId="0" applyAlignment="1" applyBorder="1" applyFont="1">
      <alignment horizontal="center" vertical="center"/>
    </xf>
    <xf borderId="4" fillId="10" fontId="13" numFmtId="0" xfId="0" applyBorder="1" applyFont="1"/>
    <xf borderId="4" fillId="0" fontId="16" numFmtId="0" xfId="0" applyAlignment="1" applyBorder="1" applyFont="1">
      <alignment horizontal="center" readingOrder="0" vertical="center"/>
    </xf>
    <xf borderId="4" fillId="10" fontId="13" numFmtId="0" xfId="0" applyAlignment="1" applyBorder="1" applyFont="1">
      <alignment readingOrder="0"/>
    </xf>
    <xf borderId="4" fillId="0" fontId="16" numFmtId="0" xfId="0" applyAlignment="1" applyBorder="1" applyFont="1">
      <alignment horizontal="center" vertical="center"/>
    </xf>
    <xf borderId="1" fillId="10" fontId="1" numFmtId="0" xfId="0" applyBorder="1" applyFont="1"/>
    <xf borderId="1" fillId="1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textRotation="0" vertical="center"/>
    </xf>
    <xf borderId="1" fillId="3" fontId="3" numFmtId="0" xfId="0" applyAlignment="1" applyBorder="1" applyFont="1">
      <alignment horizontal="center" textRotation="0" vertical="center"/>
    </xf>
    <xf borderId="4" fillId="9" fontId="18" numFmtId="0" xfId="0" applyAlignment="1" applyBorder="1" applyFont="1">
      <alignment horizontal="center" shrinkToFit="0" textRotation="0" vertical="center" wrapText="1"/>
    </xf>
    <xf borderId="0" fillId="0" fontId="10" numFmtId="0" xfId="0" applyAlignment="1" applyFont="1">
      <alignment textRotation="0"/>
    </xf>
    <xf borderId="11" fillId="0" fontId="19" numFmtId="0" xfId="0" applyBorder="1" applyFont="1"/>
    <xf borderId="6" fillId="0" fontId="19" numFmtId="0" xfId="0" applyBorder="1" applyFont="1"/>
    <xf borderId="4" fillId="11" fontId="4" numFmtId="0" xfId="0" applyAlignment="1" applyBorder="1" applyFont="1">
      <alignment horizontal="center" vertical="center"/>
    </xf>
    <xf borderId="4" fillId="11" fontId="13" numFmtId="0" xfId="0" applyBorder="1" applyFont="1"/>
    <xf borderId="4" fillId="0" fontId="16" numFmtId="0" xfId="0" applyAlignment="1" applyBorder="1" applyFont="1">
      <alignment horizontal="center"/>
    </xf>
    <xf borderId="4" fillId="11" fontId="13" numFmtId="0" xfId="0" applyBorder="1" applyFont="1"/>
    <xf borderId="4" fillId="12" fontId="12" numFmtId="0" xfId="0" applyAlignment="1" applyBorder="1" applyFont="1">
      <alignment vertical="bottom"/>
    </xf>
    <xf borderId="4" fillId="12" fontId="12" numFmtId="0" xfId="0" applyBorder="1" applyFont="1"/>
    <xf borderId="9" fillId="0" fontId="3" numFmtId="0" xfId="0" applyAlignment="1" applyBorder="1" applyFont="1">
      <alignment horizontal="center"/>
    </xf>
    <xf borderId="4" fillId="10" fontId="13" numFmtId="0" xfId="0" applyAlignment="1" applyBorder="1" applyFont="1">
      <alignment readingOrder="0" vertical="center"/>
    </xf>
    <xf borderId="9" fillId="0" fontId="20" numFmtId="0" xfId="0" applyAlignment="1" applyBorder="1" applyFont="1">
      <alignment horizontal="center"/>
    </xf>
    <xf borderId="9" fillId="0" fontId="4" numFmtId="0" xfId="0" applyAlignment="1" applyBorder="1" applyFont="1">
      <alignment horizontal="center" vertical="center"/>
    </xf>
    <xf borderId="4" fillId="10" fontId="13" numFmtId="0" xfId="0" applyAlignment="1" applyBorder="1" applyFont="1">
      <alignment vertical="center"/>
    </xf>
    <xf borderId="0" fillId="10" fontId="1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left" textRotation="0" vertical="center"/>
    </xf>
    <xf borderId="0" fillId="0" fontId="4" numFmtId="0" xfId="0" applyAlignment="1" applyFont="1">
      <alignment textRotation="0"/>
    </xf>
    <xf borderId="4" fillId="0" fontId="15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bottom"/>
    </xf>
    <xf borderId="4" fillId="10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25" width="5.71"/>
    <col customWidth="1" min="26" max="26" width="1.57"/>
    <col customWidth="1" min="27" max="29" width="5.71"/>
    <col customWidth="1" min="30" max="33" width="8.86"/>
  </cols>
  <sheetData>
    <row r="1" ht="24.75" customHeight="1">
      <c r="A1" s="1"/>
      <c r="B1" s="1"/>
      <c r="C1" s="1"/>
      <c r="D1" s="2" t="s">
        <v>0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AA1" s="6"/>
      <c r="AB1" s="7"/>
    </row>
    <row r="2">
      <c r="A2" s="8" t="s">
        <v>1</v>
      </c>
      <c r="B2" s="9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7" t="s">
        <v>22</v>
      </c>
      <c r="X2" s="16" t="s">
        <v>23</v>
      </c>
      <c r="Y2" s="17" t="s">
        <v>24</v>
      </c>
      <c r="Z2" s="18"/>
      <c r="AA2" s="19" t="s">
        <v>25</v>
      </c>
      <c r="AB2" s="19" t="s">
        <v>26</v>
      </c>
      <c r="AC2" s="19" t="s">
        <v>27</v>
      </c>
    </row>
    <row r="3" ht="22.5" customHeight="1">
      <c r="B3" s="20">
        <v>0.0</v>
      </c>
      <c r="C3" s="10"/>
      <c r="D3" s="21"/>
      <c r="E3" s="21"/>
      <c r="F3" s="22"/>
      <c r="G3" s="23"/>
      <c r="H3" s="24" t="s">
        <v>28</v>
      </c>
      <c r="I3" s="25"/>
      <c r="J3" s="25"/>
      <c r="K3" s="25"/>
      <c r="L3" s="26" t="s">
        <v>28</v>
      </c>
      <c r="M3" s="26" t="s">
        <v>28</v>
      </c>
      <c r="N3" s="26" t="s">
        <v>28</v>
      </c>
      <c r="O3" s="25"/>
      <c r="P3" s="27"/>
      <c r="Q3" s="27"/>
      <c r="R3" s="28" t="s">
        <v>28</v>
      </c>
      <c r="S3" s="28" t="s">
        <v>28</v>
      </c>
      <c r="T3" s="28" t="s">
        <v>28</v>
      </c>
      <c r="U3" s="29" t="s">
        <v>28</v>
      </c>
      <c r="V3" s="25"/>
      <c r="W3" s="30" t="s">
        <v>28</v>
      </c>
      <c r="X3" s="25"/>
      <c r="Y3" s="31"/>
      <c r="AA3" s="6"/>
      <c r="AB3" s="7"/>
    </row>
    <row r="4" ht="15.75" customHeight="1">
      <c r="A4" s="32">
        <v>1.0</v>
      </c>
      <c r="B4" s="32">
        <f t="shared" ref="B4:B24" si="1">B3+1</f>
        <v>1</v>
      </c>
      <c r="C4" s="1"/>
      <c r="D4" s="33" t="s">
        <v>29</v>
      </c>
      <c r="E4" s="34" t="s">
        <v>30</v>
      </c>
      <c r="F4" s="35" t="s">
        <v>31</v>
      </c>
      <c r="G4" s="36">
        <f t="shared" ref="G4:G24" si="2">SUM(H4:Y4)</f>
        <v>210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20.0</v>
      </c>
      <c r="N4" s="38">
        <v>12.0</v>
      </c>
      <c r="O4" s="39">
        <v>10.0</v>
      </c>
      <c r="P4" s="39">
        <v>10.0</v>
      </c>
      <c r="Q4" s="39">
        <v>10.0</v>
      </c>
      <c r="R4" s="39">
        <v>20.0</v>
      </c>
      <c r="S4" s="40">
        <v>12.0</v>
      </c>
      <c r="T4" s="40">
        <v>16.0</v>
      </c>
      <c r="U4" s="40">
        <v>20.0</v>
      </c>
      <c r="V4" s="39"/>
      <c r="W4" s="39">
        <v>20.0</v>
      </c>
      <c r="X4" s="41"/>
      <c r="Y4" s="41"/>
      <c r="AA4" s="42">
        <f t="shared" ref="AA4:AA24" si="3">COUNT(H4:Y4)</f>
        <v>15</v>
      </c>
      <c r="AB4" s="43"/>
      <c r="AC4" s="44">
        <f t="shared" ref="AC4:AC24" si="4">(SUM(H4:Y4))/AA4</f>
        <v>14</v>
      </c>
      <c r="AD4" s="45"/>
      <c r="AE4" s="45"/>
      <c r="AF4" s="45"/>
      <c r="AG4" s="45"/>
    </row>
    <row r="5" ht="15.75" customHeight="1">
      <c r="A5" s="46">
        <v>2.0</v>
      </c>
      <c r="B5" s="32">
        <f t="shared" si="1"/>
        <v>2</v>
      </c>
      <c r="C5" s="1"/>
      <c r="D5" s="47" t="s">
        <v>32</v>
      </c>
      <c r="E5" s="47" t="s">
        <v>33</v>
      </c>
      <c r="F5" s="48" t="s">
        <v>31</v>
      </c>
      <c r="G5" s="36">
        <f t="shared" si="2"/>
        <v>174</v>
      </c>
      <c r="H5" s="49">
        <v>12.0</v>
      </c>
      <c r="I5" s="40">
        <v>8.0</v>
      </c>
      <c r="J5" s="38"/>
      <c r="K5" s="38">
        <v>8.0</v>
      </c>
      <c r="L5" s="38">
        <v>16.0</v>
      </c>
      <c r="M5" s="38">
        <v>16.0</v>
      </c>
      <c r="N5" s="40">
        <v>14.0</v>
      </c>
      <c r="O5" s="40">
        <v>8.0</v>
      </c>
      <c r="P5" s="39">
        <v>8.0</v>
      </c>
      <c r="Q5" s="39">
        <v>8.0</v>
      </c>
      <c r="R5" s="40">
        <v>14.0</v>
      </c>
      <c r="S5" s="40">
        <v>20.0</v>
      </c>
      <c r="T5" s="40">
        <v>14.0</v>
      </c>
      <c r="U5" s="40">
        <v>14.0</v>
      </c>
      <c r="V5" s="39"/>
      <c r="W5" s="40">
        <v>14.0</v>
      </c>
      <c r="X5" s="39"/>
      <c r="Y5" s="39"/>
      <c r="AA5" s="42">
        <f t="shared" si="3"/>
        <v>14</v>
      </c>
      <c r="AB5" s="43"/>
      <c r="AC5" s="44">
        <f t="shared" si="4"/>
        <v>12.42857143</v>
      </c>
    </row>
    <row r="6" ht="15.75" customHeight="1">
      <c r="A6" s="32">
        <v>3.0</v>
      </c>
      <c r="B6" s="32">
        <f t="shared" si="1"/>
        <v>3</v>
      </c>
      <c r="C6" s="1"/>
      <c r="D6" s="50" t="s">
        <v>34</v>
      </c>
      <c r="E6" s="50" t="s">
        <v>35</v>
      </c>
      <c r="F6" s="48" t="s">
        <v>31</v>
      </c>
      <c r="G6" s="36">
        <f t="shared" si="2"/>
        <v>136</v>
      </c>
      <c r="H6" s="51">
        <v>20.0</v>
      </c>
      <c r="I6" s="40"/>
      <c r="J6" s="41"/>
      <c r="K6" s="41"/>
      <c r="L6" s="38">
        <v>12.0</v>
      </c>
      <c r="M6" s="38">
        <v>14.0</v>
      </c>
      <c r="N6" s="39">
        <v>16.0</v>
      </c>
      <c r="O6" s="39"/>
      <c r="P6" s="39"/>
      <c r="Q6" s="39"/>
      <c r="R6" s="39">
        <v>16.0</v>
      </c>
      <c r="S6" s="40">
        <v>14.0</v>
      </c>
      <c r="T6" s="40">
        <v>20.0</v>
      </c>
      <c r="U6" s="40">
        <v>8.0</v>
      </c>
      <c r="V6" s="39"/>
      <c r="W6" s="40">
        <v>16.0</v>
      </c>
      <c r="X6" s="41"/>
      <c r="Y6" s="41"/>
      <c r="AA6" s="42">
        <f t="shared" si="3"/>
        <v>9</v>
      </c>
      <c r="AB6" s="52"/>
      <c r="AC6" s="44">
        <f t="shared" si="4"/>
        <v>15.11111111</v>
      </c>
    </row>
    <row r="7" ht="15.75" customHeight="1">
      <c r="A7" s="32">
        <v>4.0</v>
      </c>
      <c r="B7" s="32">
        <f t="shared" si="1"/>
        <v>4</v>
      </c>
      <c r="C7" s="1"/>
      <c r="D7" s="50" t="s">
        <v>36</v>
      </c>
      <c r="E7" s="50" t="s">
        <v>37</v>
      </c>
      <c r="F7" s="48" t="s">
        <v>31</v>
      </c>
      <c r="G7" s="36">
        <f t="shared" si="2"/>
        <v>89</v>
      </c>
      <c r="H7" s="53"/>
      <c r="I7" s="39"/>
      <c r="J7" s="40"/>
      <c r="K7" s="40"/>
      <c r="L7" s="40">
        <v>14.0</v>
      </c>
      <c r="M7" s="40"/>
      <c r="N7" s="40">
        <v>20.0</v>
      </c>
      <c r="O7" s="40"/>
      <c r="P7" s="39"/>
      <c r="Q7" s="39">
        <v>7.0</v>
      </c>
      <c r="R7" s="40">
        <v>10.0</v>
      </c>
      <c r="S7" s="40">
        <v>16.0</v>
      </c>
      <c r="T7" s="40">
        <v>12.0</v>
      </c>
      <c r="U7" s="40">
        <v>10.0</v>
      </c>
      <c r="V7" s="41"/>
      <c r="W7" s="40"/>
      <c r="X7" s="39"/>
      <c r="Y7" s="39"/>
      <c r="AA7" s="42">
        <f t="shared" si="3"/>
        <v>7</v>
      </c>
      <c r="AB7" s="52"/>
      <c r="AC7" s="44">
        <f t="shared" si="4"/>
        <v>12.71428571</v>
      </c>
    </row>
    <row r="8" ht="15.75" customHeight="1">
      <c r="A8" s="32">
        <v>5.0</v>
      </c>
      <c r="B8" s="32">
        <f t="shared" si="1"/>
        <v>5</v>
      </c>
      <c r="C8" s="1"/>
      <c r="D8" s="50" t="s">
        <v>38</v>
      </c>
      <c r="E8" s="50" t="s">
        <v>39</v>
      </c>
      <c r="F8" s="48" t="s">
        <v>31</v>
      </c>
      <c r="G8" s="36">
        <f t="shared" si="2"/>
        <v>66</v>
      </c>
      <c r="H8" s="54"/>
      <c r="I8" s="40"/>
      <c r="J8" s="40"/>
      <c r="K8" s="38">
        <v>6.0</v>
      </c>
      <c r="L8" s="38"/>
      <c r="M8" s="38"/>
      <c r="N8" s="41"/>
      <c r="O8" s="39">
        <v>6.0</v>
      </c>
      <c r="P8" s="40"/>
      <c r="Q8" s="39"/>
      <c r="R8" s="39">
        <v>12.0</v>
      </c>
      <c r="S8" s="40">
        <v>10.0</v>
      </c>
      <c r="T8" s="40">
        <v>16.0</v>
      </c>
      <c r="U8" s="40">
        <v>16.0</v>
      </c>
      <c r="V8" s="39"/>
      <c r="W8" s="40"/>
      <c r="X8" s="39"/>
      <c r="Y8" s="39"/>
      <c r="AA8" s="42">
        <f t="shared" si="3"/>
        <v>6</v>
      </c>
      <c r="AB8" s="43"/>
      <c r="AC8" s="44">
        <f t="shared" si="4"/>
        <v>11</v>
      </c>
    </row>
    <row r="9" ht="15.75" customHeight="1">
      <c r="A9" s="32">
        <v>6.0</v>
      </c>
      <c r="B9" s="32">
        <f t="shared" si="1"/>
        <v>6</v>
      </c>
      <c r="C9" s="1"/>
      <c r="D9" s="50" t="s">
        <v>40</v>
      </c>
      <c r="E9" s="50" t="s">
        <v>41</v>
      </c>
      <c r="F9" s="55" t="s">
        <v>31</v>
      </c>
      <c r="G9" s="36">
        <f t="shared" si="2"/>
        <v>64</v>
      </c>
      <c r="H9" s="49">
        <v>14.0</v>
      </c>
      <c r="I9" s="38">
        <v>10.0</v>
      </c>
      <c r="J9" s="40"/>
      <c r="K9" s="40">
        <v>10.0</v>
      </c>
      <c r="L9" s="40"/>
      <c r="M9" s="40"/>
      <c r="N9" s="40"/>
      <c r="O9" s="40">
        <v>7.0</v>
      </c>
      <c r="P9" s="39">
        <v>7.0</v>
      </c>
      <c r="Q9" s="39"/>
      <c r="R9" s="39"/>
      <c r="S9" s="40"/>
      <c r="T9" s="40"/>
      <c r="U9" s="40">
        <v>4.0</v>
      </c>
      <c r="V9" s="39"/>
      <c r="W9" s="40">
        <v>12.0</v>
      </c>
      <c r="X9" s="41"/>
      <c r="Y9" s="41"/>
      <c r="Z9" s="45"/>
      <c r="AA9" s="42">
        <f t="shared" si="3"/>
        <v>7</v>
      </c>
      <c r="AB9" s="43"/>
      <c r="AC9" s="44">
        <f t="shared" si="4"/>
        <v>9.142857143</v>
      </c>
      <c r="AG9" s="56"/>
    </row>
    <row r="10" ht="15.75" customHeight="1">
      <c r="A10" s="32">
        <v>7.0</v>
      </c>
      <c r="B10" s="32">
        <f t="shared" si="1"/>
        <v>7</v>
      </c>
      <c r="C10" s="1"/>
      <c r="D10" s="57" t="s">
        <v>42</v>
      </c>
      <c r="E10" s="57" t="s">
        <v>43</v>
      </c>
      <c r="F10" s="48" t="s">
        <v>31</v>
      </c>
      <c r="G10" s="36">
        <f t="shared" si="2"/>
        <v>12</v>
      </c>
      <c r="H10" s="39"/>
      <c r="I10" s="39"/>
      <c r="J10" s="41"/>
      <c r="K10" s="39"/>
      <c r="L10" s="38"/>
      <c r="M10" s="39"/>
      <c r="N10" s="58"/>
      <c r="O10" s="40"/>
      <c r="P10" s="39"/>
      <c r="Q10" s="41"/>
      <c r="R10" s="41"/>
      <c r="S10" s="58"/>
      <c r="T10" s="58"/>
      <c r="U10" s="40">
        <v>12.0</v>
      </c>
      <c r="V10" s="41"/>
      <c r="W10" s="41"/>
      <c r="X10" s="41"/>
      <c r="Y10" s="41"/>
      <c r="AA10" s="42">
        <f t="shared" si="3"/>
        <v>1</v>
      </c>
      <c r="AB10" s="52"/>
      <c r="AC10" s="44">
        <f t="shared" si="4"/>
        <v>12</v>
      </c>
    </row>
    <row r="11" ht="15.75" customHeight="1">
      <c r="A11" s="46">
        <v>8.0</v>
      </c>
      <c r="B11" s="32">
        <f t="shared" si="1"/>
        <v>8</v>
      </c>
      <c r="C11" s="1"/>
      <c r="D11" s="50" t="s">
        <v>44</v>
      </c>
      <c r="E11" s="50" t="s">
        <v>45</v>
      </c>
      <c r="F11" s="48" t="s">
        <v>31</v>
      </c>
      <c r="G11" s="36">
        <f t="shared" si="2"/>
        <v>8</v>
      </c>
      <c r="H11" s="54"/>
      <c r="I11" s="38"/>
      <c r="J11" s="38"/>
      <c r="K11" s="39"/>
      <c r="L11" s="38"/>
      <c r="M11" s="38"/>
      <c r="N11" s="39"/>
      <c r="O11" s="39"/>
      <c r="P11" s="39"/>
      <c r="Q11" s="40"/>
      <c r="R11" s="40"/>
      <c r="S11" s="40"/>
      <c r="T11" s="40"/>
      <c r="U11" s="40">
        <v>8.0</v>
      </c>
      <c r="V11" s="39"/>
      <c r="W11" s="40"/>
      <c r="X11" s="39"/>
      <c r="Y11" s="39"/>
      <c r="AA11" s="42">
        <f t="shared" si="3"/>
        <v>1</v>
      </c>
      <c r="AB11" s="43"/>
      <c r="AC11" s="44">
        <f t="shared" si="4"/>
        <v>8</v>
      </c>
    </row>
    <row r="12" ht="15.75" customHeight="1">
      <c r="A12" s="32">
        <v>9.0</v>
      </c>
      <c r="B12" s="32">
        <f t="shared" si="1"/>
        <v>9</v>
      </c>
      <c r="C12" s="1"/>
      <c r="D12" s="57" t="s">
        <v>46</v>
      </c>
      <c r="E12" s="57" t="s">
        <v>47</v>
      </c>
      <c r="F12" s="48" t="s">
        <v>31</v>
      </c>
      <c r="G12" s="36">
        <f t="shared" si="2"/>
        <v>0</v>
      </c>
      <c r="H12" s="39"/>
      <c r="I12" s="41"/>
      <c r="J12" s="41"/>
      <c r="K12" s="38"/>
      <c r="L12" s="41"/>
      <c r="M12" s="38"/>
      <c r="N12" s="41"/>
      <c r="O12" s="41"/>
      <c r="P12" s="58"/>
      <c r="Q12" s="39"/>
      <c r="R12" s="41"/>
      <c r="S12" s="40"/>
      <c r="T12" s="40"/>
      <c r="U12" s="40"/>
      <c r="V12" s="41"/>
      <c r="W12" s="41"/>
      <c r="X12" s="41"/>
      <c r="Y12" s="41"/>
      <c r="AA12" s="42">
        <f t="shared" si="3"/>
        <v>0</v>
      </c>
      <c r="AB12" s="43"/>
      <c r="AC12" s="44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59"/>
      <c r="E13" s="59"/>
      <c r="F13" s="48" t="s">
        <v>31</v>
      </c>
      <c r="G13" s="36">
        <f t="shared" si="2"/>
        <v>0</v>
      </c>
      <c r="H13" s="39"/>
      <c r="I13" s="41"/>
      <c r="J13" s="39"/>
      <c r="K13" s="41"/>
      <c r="L13" s="38"/>
      <c r="M13" s="38"/>
      <c r="N13" s="39"/>
      <c r="O13" s="39"/>
      <c r="P13" s="41"/>
      <c r="Q13" s="39"/>
      <c r="R13" s="40"/>
      <c r="S13" s="58"/>
      <c r="T13" s="58"/>
      <c r="U13" s="40"/>
      <c r="V13" s="39"/>
      <c r="W13" s="41"/>
      <c r="X13" s="41"/>
      <c r="Y13" s="41"/>
      <c r="AA13" s="42">
        <f t="shared" si="3"/>
        <v>0</v>
      </c>
      <c r="AB13" s="52"/>
      <c r="AC13" s="44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59"/>
      <c r="E14" s="59"/>
      <c r="F14" s="48" t="s">
        <v>31</v>
      </c>
      <c r="G14" s="36">
        <f t="shared" si="2"/>
        <v>0</v>
      </c>
      <c r="H14" s="39"/>
      <c r="I14" s="38"/>
      <c r="J14" s="38"/>
      <c r="K14" s="38"/>
      <c r="L14" s="41"/>
      <c r="M14" s="38"/>
      <c r="N14" s="60"/>
      <c r="O14" s="58"/>
      <c r="P14" s="41"/>
      <c r="Q14" s="39"/>
      <c r="R14" s="39"/>
      <c r="S14" s="58"/>
      <c r="T14" s="58"/>
      <c r="U14" s="58"/>
      <c r="V14" s="39"/>
      <c r="W14" s="41"/>
      <c r="X14" s="41"/>
      <c r="Y14" s="41"/>
      <c r="AA14" s="42">
        <f t="shared" si="3"/>
        <v>0</v>
      </c>
      <c r="AB14" s="52"/>
      <c r="AC14" s="44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59"/>
      <c r="E15" s="59"/>
      <c r="F15" s="48" t="s">
        <v>31</v>
      </c>
      <c r="G15" s="36">
        <f t="shared" si="2"/>
        <v>0</v>
      </c>
      <c r="H15" s="39"/>
      <c r="I15" s="39"/>
      <c r="J15" s="41"/>
      <c r="K15" s="41"/>
      <c r="L15" s="41"/>
      <c r="M15" s="41"/>
      <c r="N15" s="41"/>
      <c r="O15" s="39"/>
      <c r="P15" s="41"/>
      <c r="Q15" s="41"/>
      <c r="R15" s="41"/>
      <c r="S15" s="41"/>
      <c r="T15" s="41"/>
      <c r="U15" s="41"/>
      <c r="V15" s="41"/>
      <c r="W15" s="41"/>
      <c r="X15" s="41"/>
      <c r="Y15" s="41"/>
      <c r="AA15" s="42">
        <f t="shared" si="3"/>
        <v>0</v>
      </c>
      <c r="AB15" s="52"/>
      <c r="AC15" s="44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1"/>
      <c r="E16" s="59"/>
      <c r="F16" s="48" t="s">
        <v>31</v>
      </c>
      <c r="G16" s="36">
        <f t="shared" si="2"/>
        <v>0</v>
      </c>
      <c r="H16" s="41"/>
      <c r="I16" s="38"/>
      <c r="J16" s="41"/>
      <c r="K16" s="38"/>
      <c r="L16" s="41"/>
      <c r="M16" s="38"/>
      <c r="N16" s="58"/>
      <c r="O16" s="62"/>
      <c r="P16" s="41"/>
      <c r="Q16" s="39"/>
      <c r="R16" s="40"/>
      <c r="S16" s="58"/>
      <c r="T16" s="58"/>
      <c r="U16" s="58"/>
      <c r="V16" s="39"/>
      <c r="W16" s="41"/>
      <c r="X16" s="41"/>
      <c r="Y16" s="41"/>
      <c r="AA16" s="42">
        <f t="shared" si="3"/>
        <v>0</v>
      </c>
      <c r="AB16" s="43"/>
      <c r="AC16" s="44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1"/>
      <c r="E17" s="61"/>
      <c r="F17" s="48" t="s">
        <v>31</v>
      </c>
      <c r="G17" s="36">
        <f t="shared" si="2"/>
        <v>0</v>
      </c>
      <c r="H17" s="58"/>
      <c r="I17" s="58"/>
      <c r="J17" s="41"/>
      <c r="K17" s="41"/>
      <c r="L17" s="38"/>
      <c r="M17" s="38"/>
      <c r="N17" s="41"/>
      <c r="O17" s="41"/>
      <c r="P17" s="39"/>
      <c r="Q17" s="41"/>
      <c r="R17" s="40"/>
      <c r="S17" s="58"/>
      <c r="T17" s="58"/>
      <c r="U17" s="58"/>
      <c r="V17" s="41"/>
      <c r="W17" s="41"/>
      <c r="X17" s="41"/>
      <c r="Y17" s="41"/>
      <c r="AA17" s="42">
        <f t="shared" si="3"/>
        <v>0</v>
      </c>
      <c r="AB17" s="52"/>
      <c r="AC17" s="44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59"/>
      <c r="E18" s="59"/>
      <c r="F18" s="48" t="s">
        <v>31</v>
      </c>
      <c r="G18" s="36">
        <f t="shared" si="2"/>
        <v>0</v>
      </c>
      <c r="H18" s="58"/>
      <c r="I18" s="41"/>
      <c r="J18" s="38"/>
      <c r="K18" s="41"/>
      <c r="L18" s="41"/>
      <c r="M18" s="41"/>
      <c r="N18" s="41"/>
      <c r="O18" s="41"/>
      <c r="P18" s="39"/>
      <c r="Q18" s="41"/>
      <c r="R18" s="41"/>
      <c r="S18" s="58"/>
      <c r="T18" s="58"/>
      <c r="U18" s="58"/>
      <c r="V18" s="41"/>
      <c r="W18" s="41"/>
      <c r="X18" s="41"/>
      <c r="Y18" s="41"/>
      <c r="AA18" s="42">
        <f t="shared" si="3"/>
        <v>0</v>
      </c>
      <c r="AB18" s="52"/>
      <c r="AC18" s="44" t="str">
        <f t="shared" si="4"/>
        <v>#DIV/0!</v>
      </c>
    </row>
    <row r="19" ht="15.75" customHeight="1">
      <c r="A19" s="32">
        <v>16.0</v>
      </c>
      <c r="B19" s="32">
        <f t="shared" si="1"/>
        <v>16</v>
      </c>
      <c r="C19" s="1"/>
      <c r="D19" s="59"/>
      <c r="E19" s="59"/>
      <c r="F19" s="48" t="s">
        <v>31</v>
      </c>
      <c r="G19" s="36">
        <f t="shared" si="2"/>
        <v>0</v>
      </c>
      <c r="H19" s="39"/>
      <c r="I19" s="58"/>
      <c r="J19" s="41"/>
      <c r="K19" s="40"/>
      <c r="L19" s="58"/>
      <c r="M19" s="58"/>
      <c r="N19" s="58"/>
      <c r="O19" s="58"/>
      <c r="P19" s="41"/>
      <c r="Q19" s="41"/>
      <c r="R19" s="41"/>
      <c r="S19" s="58"/>
      <c r="T19" s="58"/>
      <c r="U19" s="58"/>
      <c r="V19" s="41"/>
      <c r="W19" s="41"/>
      <c r="X19" s="41"/>
      <c r="Y19" s="41"/>
      <c r="AA19" s="42">
        <f t="shared" si="3"/>
        <v>0</v>
      </c>
      <c r="AB19" s="52"/>
      <c r="AC19" s="44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59"/>
      <c r="E20" s="59"/>
      <c r="F20" s="48" t="s">
        <v>31</v>
      </c>
      <c r="G20" s="36">
        <f t="shared" si="2"/>
        <v>0</v>
      </c>
      <c r="H20" s="39"/>
      <c r="I20" s="38"/>
      <c r="J20" s="41"/>
      <c r="K20" s="41"/>
      <c r="L20" s="41"/>
      <c r="M20" s="41"/>
      <c r="N20" s="58"/>
      <c r="O20" s="58"/>
      <c r="P20" s="41"/>
      <c r="Q20" s="41"/>
      <c r="R20" s="41"/>
      <c r="S20" s="58"/>
      <c r="T20" s="58"/>
      <c r="U20" s="58"/>
      <c r="V20" s="41"/>
      <c r="W20" s="41"/>
      <c r="X20" s="41"/>
      <c r="Y20" s="41"/>
      <c r="AA20" s="42">
        <f t="shared" si="3"/>
        <v>0</v>
      </c>
      <c r="AB20" s="52"/>
      <c r="AC20" s="44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1"/>
      <c r="E21" s="59"/>
      <c r="F21" s="48" t="s">
        <v>31</v>
      </c>
      <c r="G21" s="36">
        <f t="shared" si="2"/>
        <v>0</v>
      </c>
      <c r="H21" s="39"/>
      <c r="I21" s="38"/>
      <c r="J21" s="62"/>
      <c r="K21" s="41"/>
      <c r="L21" s="41"/>
      <c r="M21" s="41"/>
      <c r="N21" s="41"/>
      <c r="O21" s="41"/>
      <c r="P21" s="41"/>
      <c r="Q21" s="41"/>
      <c r="R21" s="41"/>
      <c r="S21" s="58"/>
      <c r="T21" s="58"/>
      <c r="U21" s="58"/>
      <c r="V21" s="41"/>
      <c r="W21" s="41"/>
      <c r="X21" s="41"/>
      <c r="Y21" s="41"/>
      <c r="AA21" s="42">
        <f t="shared" si="3"/>
        <v>0</v>
      </c>
      <c r="AB21" s="52"/>
      <c r="AC21" s="44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59"/>
      <c r="E22" s="59"/>
      <c r="F22" s="48" t="s">
        <v>31</v>
      </c>
      <c r="G22" s="36">
        <f t="shared" si="2"/>
        <v>0</v>
      </c>
      <c r="H22" s="40"/>
      <c r="I22" s="41"/>
      <c r="J22" s="41"/>
      <c r="K22" s="41"/>
      <c r="L22" s="41"/>
      <c r="M22" s="41"/>
      <c r="N22" s="58"/>
      <c r="O22" s="58"/>
      <c r="P22" s="41"/>
      <c r="Q22" s="41"/>
      <c r="R22" s="41"/>
      <c r="S22" s="58"/>
      <c r="T22" s="58"/>
      <c r="U22" s="58"/>
      <c r="V22" s="41"/>
      <c r="W22" s="41"/>
      <c r="X22" s="41"/>
      <c r="Y22" s="41"/>
      <c r="AA22" s="42">
        <f t="shared" si="3"/>
        <v>0</v>
      </c>
      <c r="AB22" s="52"/>
      <c r="AC22" s="44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59"/>
      <c r="E23" s="59"/>
      <c r="F23" s="48" t="s">
        <v>31</v>
      </c>
      <c r="G23" s="36">
        <f t="shared" si="2"/>
        <v>0</v>
      </c>
      <c r="H23" s="58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58"/>
      <c r="T23" s="58"/>
      <c r="U23" s="58"/>
      <c r="V23" s="41"/>
      <c r="W23" s="41"/>
      <c r="X23" s="41"/>
      <c r="Y23" s="41"/>
      <c r="AA23" s="42">
        <f t="shared" si="3"/>
        <v>0</v>
      </c>
      <c r="AB23" s="52"/>
      <c r="AC23" s="44" t="str">
        <f t="shared" si="4"/>
        <v>#DIV/0!</v>
      </c>
    </row>
    <row r="24" ht="15.75" customHeight="1">
      <c r="A24" s="32">
        <v>21.0</v>
      </c>
      <c r="B24" s="32">
        <f t="shared" si="1"/>
        <v>21</v>
      </c>
      <c r="C24" s="1"/>
      <c r="D24" s="59"/>
      <c r="E24" s="59"/>
      <c r="F24" s="48" t="s">
        <v>31</v>
      </c>
      <c r="G24" s="36">
        <f t="shared" si="2"/>
        <v>0</v>
      </c>
      <c r="H24" s="40"/>
      <c r="I24" s="41"/>
      <c r="J24" s="58"/>
      <c r="K24" s="58"/>
      <c r="L24" s="58"/>
      <c r="M24" s="58"/>
      <c r="N24" s="41"/>
      <c r="O24" s="41"/>
      <c r="P24" s="41"/>
      <c r="Q24" s="62"/>
      <c r="R24" s="58"/>
      <c r="S24" s="58"/>
      <c r="T24" s="58"/>
      <c r="U24" s="58"/>
      <c r="V24" s="41"/>
      <c r="W24" s="41"/>
      <c r="X24" s="41"/>
      <c r="Y24" s="41"/>
      <c r="AA24" s="42">
        <f t="shared" si="3"/>
        <v>0</v>
      </c>
      <c r="AB24" s="52"/>
      <c r="AC24" s="44" t="str">
        <f t="shared" si="4"/>
        <v>#DIV/0!</v>
      </c>
    </row>
    <row r="25" ht="15.75" customHeight="1">
      <c r="A25" s="1"/>
      <c r="B25" s="1"/>
      <c r="C25" s="1"/>
      <c r="D25" s="63"/>
      <c r="E25" s="63"/>
      <c r="F25" s="1"/>
      <c r="G25" s="64"/>
      <c r="H25" s="5"/>
      <c r="I25" s="5"/>
      <c r="J25" s="5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AA25" s="6"/>
      <c r="AB25" s="7"/>
      <c r="AC25" s="6"/>
    </row>
    <row r="26" ht="21.75" customHeight="1">
      <c r="A26" s="1"/>
      <c r="B26" s="1"/>
      <c r="C26" s="1"/>
      <c r="D26" s="2" t="s">
        <v>48</v>
      </c>
      <c r="E26" s="3"/>
      <c r="F26" s="1"/>
      <c r="G26" s="4"/>
      <c r="H26" s="1"/>
      <c r="I26" s="5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  <c r="AA26" s="6"/>
      <c r="AB26" s="7"/>
    </row>
    <row r="27">
      <c r="A27" s="65" t="str">
        <f t="shared" ref="A27:B27" si="5">A2</f>
        <v>A
V
A
N
T</v>
      </c>
      <c r="B27" s="66" t="str">
        <f t="shared" si="5"/>
        <v>A
P
R
E
S</v>
      </c>
      <c r="C27" s="10"/>
      <c r="D27" s="11" t="s">
        <v>3</v>
      </c>
      <c r="E27" s="11" t="s">
        <v>4</v>
      </c>
      <c r="F27" s="11" t="s">
        <v>5</v>
      </c>
      <c r="G27" s="12" t="s">
        <v>6</v>
      </c>
      <c r="H27" s="13" t="s">
        <v>7</v>
      </c>
      <c r="I27" s="14" t="s">
        <v>8</v>
      </c>
      <c r="J27" s="14" t="s">
        <v>9</v>
      </c>
      <c r="K27" s="14" t="s">
        <v>10</v>
      </c>
      <c r="L27" s="15" t="s">
        <v>11</v>
      </c>
      <c r="M27" s="15" t="s">
        <v>12</v>
      </c>
      <c r="N27" s="15" t="s">
        <v>13</v>
      </c>
      <c r="O27" s="16" t="s">
        <v>14</v>
      </c>
      <c r="P27" s="16" t="s">
        <v>15</v>
      </c>
      <c r="Q27" s="16" t="s">
        <v>16</v>
      </c>
      <c r="R27" s="15" t="s">
        <v>17</v>
      </c>
      <c r="S27" s="15" t="s">
        <v>18</v>
      </c>
      <c r="T27" s="15" t="s">
        <v>19</v>
      </c>
      <c r="U27" s="17" t="s">
        <v>20</v>
      </c>
      <c r="V27" s="16" t="s">
        <v>21</v>
      </c>
      <c r="W27" s="17" t="s">
        <v>22</v>
      </c>
      <c r="X27" s="16" t="s">
        <v>23</v>
      </c>
      <c r="Y27" s="17" t="s">
        <v>24</v>
      </c>
      <c r="Z27" s="18"/>
      <c r="AA27" s="19" t="str">
        <f t="shared" ref="AA27:AC27" si="6">AA2</f>
        <v>P
a
r
t
i
c
i
p
a
t
i
o
n
s</v>
      </c>
      <c r="AB27" s="67" t="str">
        <f t="shared" si="6"/>
        <v>V
i
c
t
o
i
r
e
s</v>
      </c>
      <c r="AC27" s="67" t="str">
        <f t="shared" si="6"/>
        <v>M
o
y
e
n
n
e
/
s
o
r
t
i
e</v>
      </c>
      <c r="AD27" s="68"/>
    </row>
    <row r="28" ht="22.5" customHeight="1">
      <c r="B28" s="20">
        <v>0.0</v>
      </c>
      <c r="C28" s="10"/>
      <c r="D28" s="69"/>
      <c r="E28" s="69"/>
      <c r="F28" s="70"/>
      <c r="G28" s="70"/>
      <c r="H28" s="24" t="s">
        <v>28</v>
      </c>
      <c r="I28" s="25"/>
      <c r="J28" s="25"/>
      <c r="K28" s="25"/>
      <c r="L28" s="26" t="s">
        <v>28</v>
      </c>
      <c r="M28" s="26" t="s">
        <v>28</v>
      </c>
      <c r="N28" s="26" t="s">
        <v>28</v>
      </c>
      <c r="O28" s="25"/>
      <c r="P28" s="27"/>
      <c r="Q28" s="27"/>
      <c r="R28" s="28" t="s">
        <v>28</v>
      </c>
      <c r="S28" s="28" t="s">
        <v>28</v>
      </c>
      <c r="T28" s="28" t="s">
        <v>28</v>
      </c>
      <c r="U28" s="29" t="s">
        <v>28</v>
      </c>
      <c r="V28" s="25"/>
      <c r="W28" s="30" t="s">
        <v>28</v>
      </c>
      <c r="X28" s="25"/>
      <c r="Y28" s="31"/>
      <c r="AA28" s="6"/>
      <c r="AB28" s="7"/>
    </row>
    <row r="29" ht="15.75" customHeight="1">
      <c r="A29" s="32">
        <v>1.0</v>
      </c>
      <c r="B29" s="71">
        <f t="shared" ref="B29:B56" si="7">B28+1</f>
        <v>1</v>
      </c>
      <c r="C29" s="1"/>
      <c r="D29" s="72" t="s">
        <v>32</v>
      </c>
      <c r="E29" s="72" t="s">
        <v>49</v>
      </c>
      <c r="F29" s="35" t="s">
        <v>50</v>
      </c>
      <c r="G29" s="36">
        <f t="shared" ref="G29:G56" si="8">SUM(H29:Y29)</f>
        <v>183</v>
      </c>
      <c r="H29" s="73">
        <v>20.0</v>
      </c>
      <c r="I29" s="40">
        <v>7.0</v>
      </c>
      <c r="J29" s="40">
        <v>5.0</v>
      </c>
      <c r="K29" s="38">
        <v>10.0</v>
      </c>
      <c r="L29" s="38">
        <v>12.0</v>
      </c>
      <c r="M29" s="39">
        <v>16.0</v>
      </c>
      <c r="N29" s="39">
        <v>14.0</v>
      </c>
      <c r="O29" s="39">
        <v>4.0</v>
      </c>
      <c r="P29" s="40">
        <v>10.0</v>
      </c>
      <c r="Q29" s="39">
        <v>7.0</v>
      </c>
      <c r="R29" s="39">
        <v>12.0</v>
      </c>
      <c r="S29" s="40">
        <v>16.0</v>
      </c>
      <c r="T29" s="40">
        <v>16.0</v>
      </c>
      <c r="U29" s="40">
        <v>20.0</v>
      </c>
      <c r="V29" s="39"/>
      <c r="W29" s="40">
        <v>14.0</v>
      </c>
      <c r="X29" s="41"/>
      <c r="Y29" s="41"/>
      <c r="AA29" s="42">
        <f t="shared" ref="AA29:AA56" si="9">COUNT(H29:Y29)</f>
        <v>15</v>
      </c>
      <c r="AB29" s="52"/>
      <c r="AC29" s="44">
        <f t="shared" ref="AC29:AC56" si="10">(SUM(H29:Y29))/AA29</f>
        <v>12.2</v>
      </c>
      <c r="AD29" s="45"/>
      <c r="AE29" s="45"/>
      <c r="AF29" s="45"/>
      <c r="AG29" s="45"/>
    </row>
    <row r="30" ht="15.75" customHeight="1">
      <c r="A30" s="32">
        <v>3.0</v>
      </c>
      <c r="B30" s="71">
        <f t="shared" si="7"/>
        <v>2</v>
      </c>
      <c r="C30" s="1"/>
      <c r="D30" s="74" t="s">
        <v>51</v>
      </c>
      <c r="E30" s="74" t="s">
        <v>52</v>
      </c>
      <c r="F30" s="35" t="s">
        <v>50</v>
      </c>
      <c r="G30" s="36">
        <f t="shared" si="8"/>
        <v>124</v>
      </c>
      <c r="H30" s="54"/>
      <c r="I30" s="38"/>
      <c r="J30" s="40"/>
      <c r="K30" s="39"/>
      <c r="L30" s="38">
        <v>20.0</v>
      </c>
      <c r="M30" s="40">
        <v>20.0</v>
      </c>
      <c r="N30" s="39">
        <v>20.0</v>
      </c>
      <c r="O30" s="39"/>
      <c r="P30" s="39"/>
      <c r="Q30" s="40">
        <v>8.0</v>
      </c>
      <c r="R30" s="39">
        <v>16.0</v>
      </c>
      <c r="S30" s="39">
        <v>20.0</v>
      </c>
      <c r="T30" s="39">
        <v>4.0</v>
      </c>
      <c r="U30" s="39">
        <v>16.0</v>
      </c>
      <c r="V30" s="39"/>
      <c r="W30" s="39"/>
      <c r="X30" s="39"/>
      <c r="Y30" s="39"/>
      <c r="AA30" s="42">
        <f t="shared" si="9"/>
        <v>8</v>
      </c>
      <c r="AB30" s="52"/>
      <c r="AC30" s="44">
        <f t="shared" si="10"/>
        <v>15.5</v>
      </c>
    </row>
    <row r="31" ht="15.75" customHeight="1">
      <c r="A31" s="46">
        <v>2.0</v>
      </c>
      <c r="B31" s="71">
        <f t="shared" si="7"/>
        <v>3</v>
      </c>
      <c r="C31" s="1"/>
      <c r="D31" s="72" t="s">
        <v>53</v>
      </c>
      <c r="E31" s="72" t="s">
        <v>54</v>
      </c>
      <c r="F31" s="35" t="s">
        <v>50</v>
      </c>
      <c r="G31" s="36">
        <f t="shared" si="8"/>
        <v>111</v>
      </c>
      <c r="H31" s="49">
        <v>16.0</v>
      </c>
      <c r="I31" s="38">
        <v>8.0</v>
      </c>
      <c r="J31" s="38">
        <v>7.0</v>
      </c>
      <c r="K31" s="41"/>
      <c r="L31" s="38">
        <v>16.0</v>
      </c>
      <c r="M31" s="40">
        <v>14.0</v>
      </c>
      <c r="N31" s="38">
        <v>10.0</v>
      </c>
      <c r="O31" s="39">
        <v>8.0</v>
      </c>
      <c r="P31" s="39"/>
      <c r="Q31" s="39"/>
      <c r="R31" s="39">
        <v>4.0</v>
      </c>
      <c r="S31" s="39">
        <v>10.0</v>
      </c>
      <c r="T31" s="39">
        <v>8.0</v>
      </c>
      <c r="U31" s="39">
        <v>10.0</v>
      </c>
      <c r="V31" s="39"/>
      <c r="W31" s="39"/>
      <c r="X31" s="39"/>
      <c r="Y31" s="39"/>
      <c r="AA31" s="42">
        <f t="shared" si="9"/>
        <v>11</v>
      </c>
      <c r="AB31" s="52"/>
      <c r="AC31" s="44">
        <f t="shared" si="10"/>
        <v>10.09090909</v>
      </c>
    </row>
    <row r="32" ht="15.75" customHeight="1">
      <c r="A32" s="32">
        <v>4.0</v>
      </c>
      <c r="B32" s="71">
        <f t="shared" si="7"/>
        <v>4</v>
      </c>
      <c r="C32" s="1"/>
      <c r="D32" s="74" t="s">
        <v>55</v>
      </c>
      <c r="E32" s="74" t="s">
        <v>56</v>
      </c>
      <c r="F32" s="35" t="s">
        <v>50</v>
      </c>
      <c r="G32" s="36">
        <f t="shared" si="8"/>
        <v>102</v>
      </c>
      <c r="H32" s="49">
        <v>14.0</v>
      </c>
      <c r="I32" s="41"/>
      <c r="J32" s="40">
        <v>6.0</v>
      </c>
      <c r="K32" s="58"/>
      <c r="L32" s="40"/>
      <c r="M32" s="58"/>
      <c r="N32" s="39"/>
      <c r="O32" s="39">
        <v>6.0</v>
      </c>
      <c r="P32" s="39"/>
      <c r="Q32" s="40">
        <v>6.0</v>
      </c>
      <c r="R32" s="40">
        <v>16.0</v>
      </c>
      <c r="S32" s="39">
        <v>6.0</v>
      </c>
      <c r="T32" s="39">
        <v>16.0</v>
      </c>
      <c r="U32" s="39">
        <v>12.0</v>
      </c>
      <c r="V32" s="41"/>
      <c r="W32" s="39">
        <v>20.0</v>
      </c>
      <c r="X32" s="39"/>
      <c r="Y32" s="39"/>
      <c r="AA32" s="42">
        <f t="shared" si="9"/>
        <v>9</v>
      </c>
      <c r="AB32" s="43"/>
      <c r="AC32" s="44">
        <f t="shared" si="10"/>
        <v>11.33333333</v>
      </c>
    </row>
    <row r="33" ht="15.75" customHeight="1">
      <c r="A33" s="32">
        <v>5.0</v>
      </c>
      <c r="B33" s="71">
        <f t="shared" si="7"/>
        <v>5</v>
      </c>
      <c r="C33" s="1"/>
      <c r="D33" s="72" t="s">
        <v>57</v>
      </c>
      <c r="E33" s="72" t="s">
        <v>58</v>
      </c>
      <c r="F33" s="35" t="s">
        <v>50</v>
      </c>
      <c r="G33" s="36">
        <f t="shared" si="8"/>
        <v>92</v>
      </c>
      <c r="H33" s="49">
        <v>10.0</v>
      </c>
      <c r="I33" s="39">
        <v>10.0</v>
      </c>
      <c r="J33" s="40">
        <v>10.0</v>
      </c>
      <c r="K33" s="40"/>
      <c r="L33" s="40"/>
      <c r="M33" s="40"/>
      <c r="N33" s="39"/>
      <c r="O33" s="39">
        <v>10.0</v>
      </c>
      <c r="P33" s="40"/>
      <c r="Q33" s="39">
        <v>10.0</v>
      </c>
      <c r="R33" s="39">
        <v>6.0</v>
      </c>
      <c r="S33" s="39">
        <v>12.0</v>
      </c>
      <c r="T33" s="39">
        <v>8.0</v>
      </c>
      <c r="U33" s="39"/>
      <c r="V33" s="39"/>
      <c r="W33" s="39">
        <v>16.0</v>
      </c>
      <c r="X33" s="41"/>
      <c r="Y33" s="41"/>
      <c r="AA33" s="42">
        <f t="shared" si="9"/>
        <v>9</v>
      </c>
      <c r="AB33" s="52"/>
      <c r="AC33" s="44">
        <f t="shared" si="10"/>
        <v>10.22222222</v>
      </c>
    </row>
    <row r="34" ht="15.75" customHeight="1">
      <c r="A34" s="32">
        <v>6.0</v>
      </c>
      <c r="B34" s="71">
        <f t="shared" si="7"/>
        <v>6</v>
      </c>
      <c r="C34" s="1"/>
      <c r="D34" s="72" t="s">
        <v>40</v>
      </c>
      <c r="E34" s="72" t="s">
        <v>59</v>
      </c>
      <c r="F34" s="35" t="s">
        <v>50</v>
      </c>
      <c r="G34" s="36">
        <f t="shared" si="8"/>
        <v>75</v>
      </c>
      <c r="H34" s="49">
        <v>8.0</v>
      </c>
      <c r="I34" s="38">
        <v>6.0</v>
      </c>
      <c r="J34" s="40"/>
      <c r="K34" s="40">
        <v>8.0</v>
      </c>
      <c r="L34" s="40"/>
      <c r="M34" s="40"/>
      <c r="N34" s="40"/>
      <c r="O34" s="40">
        <v>7.0</v>
      </c>
      <c r="P34" s="39">
        <v>10.0</v>
      </c>
      <c r="Q34" s="40"/>
      <c r="R34" s="39">
        <v>4.0</v>
      </c>
      <c r="S34" s="40">
        <v>14.0</v>
      </c>
      <c r="T34" s="58"/>
      <c r="U34" s="40">
        <v>8.0</v>
      </c>
      <c r="V34" s="41"/>
      <c r="W34" s="39">
        <v>10.0</v>
      </c>
      <c r="X34" s="39"/>
      <c r="Y34" s="39"/>
      <c r="AA34" s="42">
        <f t="shared" si="9"/>
        <v>9</v>
      </c>
      <c r="AB34" s="52"/>
      <c r="AC34" s="44">
        <f t="shared" si="10"/>
        <v>8.333333333</v>
      </c>
    </row>
    <row r="35" ht="15.75" customHeight="1">
      <c r="A35" s="46">
        <v>7.0</v>
      </c>
      <c r="B35" s="71">
        <f t="shared" si="7"/>
        <v>7</v>
      </c>
      <c r="C35" s="1"/>
      <c r="D35" s="72" t="s">
        <v>60</v>
      </c>
      <c r="E35" s="72" t="s">
        <v>61</v>
      </c>
      <c r="F35" s="35" t="s">
        <v>50</v>
      </c>
      <c r="G35" s="36">
        <f t="shared" si="8"/>
        <v>69</v>
      </c>
      <c r="H35" s="54"/>
      <c r="I35" s="38"/>
      <c r="J35" s="39"/>
      <c r="K35" s="40"/>
      <c r="L35" s="48"/>
      <c r="M35" s="40"/>
      <c r="N35" s="39"/>
      <c r="O35" s="39">
        <v>6.0</v>
      </c>
      <c r="P35" s="39">
        <v>6.0</v>
      </c>
      <c r="Q35" s="39">
        <v>5.0</v>
      </c>
      <c r="R35" s="39">
        <v>20.0</v>
      </c>
      <c r="S35" s="39">
        <v>4.0</v>
      </c>
      <c r="T35" s="39">
        <v>16.0</v>
      </c>
      <c r="U35" s="41"/>
      <c r="V35" s="39"/>
      <c r="W35" s="39">
        <v>12.0</v>
      </c>
      <c r="X35" s="41"/>
      <c r="Y35" s="41"/>
      <c r="AA35" s="42">
        <f t="shared" si="9"/>
        <v>7</v>
      </c>
      <c r="AB35" s="52"/>
      <c r="AC35" s="44">
        <f t="shared" si="10"/>
        <v>9.857142857</v>
      </c>
    </row>
    <row r="36" ht="15.75" customHeight="1">
      <c r="A36" s="46">
        <v>8.0</v>
      </c>
      <c r="B36" s="71">
        <f t="shared" si="7"/>
        <v>8</v>
      </c>
      <c r="C36" s="1"/>
      <c r="D36" s="72" t="s">
        <v>62</v>
      </c>
      <c r="E36" s="72" t="s">
        <v>63</v>
      </c>
      <c r="F36" s="35" t="s">
        <v>50</v>
      </c>
      <c r="G36" s="36">
        <f t="shared" si="8"/>
        <v>60</v>
      </c>
      <c r="H36" s="41">
        <v>6.0</v>
      </c>
      <c r="I36" s="39">
        <v>4.0</v>
      </c>
      <c r="J36" s="40"/>
      <c r="K36" s="40"/>
      <c r="L36" s="40">
        <v>12.0</v>
      </c>
      <c r="M36" s="40">
        <v>12.0</v>
      </c>
      <c r="N36" s="39">
        <v>12.0</v>
      </c>
      <c r="O36" s="39"/>
      <c r="P36" s="39"/>
      <c r="Q36" s="39"/>
      <c r="R36" s="40"/>
      <c r="S36" s="39"/>
      <c r="T36" s="39"/>
      <c r="U36" s="39">
        <v>6.0</v>
      </c>
      <c r="V36" s="39"/>
      <c r="W36" s="60">
        <v>8.0</v>
      </c>
      <c r="X36" s="39"/>
      <c r="Y36" s="39"/>
      <c r="AA36" s="42">
        <f t="shared" si="9"/>
        <v>7</v>
      </c>
      <c r="AB36" s="43"/>
      <c r="AC36" s="44">
        <f t="shared" si="10"/>
        <v>8.571428571</v>
      </c>
    </row>
    <row r="37" ht="15.75" customHeight="1">
      <c r="A37" s="32">
        <v>10.0</v>
      </c>
      <c r="B37" s="32">
        <f t="shared" si="7"/>
        <v>9</v>
      </c>
      <c r="C37" s="1"/>
      <c r="D37" s="72" t="s">
        <v>64</v>
      </c>
      <c r="E37" s="72" t="s">
        <v>65</v>
      </c>
      <c r="F37" s="35" t="s">
        <v>50</v>
      </c>
      <c r="G37" s="36">
        <f t="shared" si="8"/>
        <v>54</v>
      </c>
      <c r="H37" s="49">
        <v>14.0</v>
      </c>
      <c r="I37" s="40">
        <v>5.0</v>
      </c>
      <c r="J37" s="40">
        <v>4.0</v>
      </c>
      <c r="K37" s="40"/>
      <c r="L37" s="38"/>
      <c r="M37" s="40"/>
      <c r="N37" s="40"/>
      <c r="O37" s="40"/>
      <c r="P37" s="39">
        <v>7.0</v>
      </c>
      <c r="Q37" s="39"/>
      <c r="R37" s="60"/>
      <c r="S37" s="39">
        <v>2.0</v>
      </c>
      <c r="T37" s="39"/>
      <c r="U37" s="39">
        <v>16.0</v>
      </c>
      <c r="V37" s="39"/>
      <c r="W37" s="40">
        <v>6.0</v>
      </c>
      <c r="X37" s="39"/>
      <c r="Y37" s="39"/>
      <c r="AA37" s="42">
        <f t="shared" si="9"/>
        <v>7</v>
      </c>
      <c r="AB37" s="43"/>
      <c r="AC37" s="44">
        <f t="shared" si="10"/>
        <v>7.714285714</v>
      </c>
    </row>
    <row r="38" ht="15.75" customHeight="1">
      <c r="A38" s="46">
        <v>9.0</v>
      </c>
      <c r="B38" s="71">
        <f t="shared" si="7"/>
        <v>10</v>
      </c>
      <c r="C38" s="1"/>
      <c r="D38" s="74" t="s">
        <v>38</v>
      </c>
      <c r="E38" s="74" t="s">
        <v>66</v>
      </c>
      <c r="F38" s="35" t="s">
        <v>50</v>
      </c>
      <c r="G38" s="36">
        <f t="shared" si="8"/>
        <v>48</v>
      </c>
      <c r="H38" s="75"/>
      <c r="I38" s="41"/>
      <c r="J38" s="41"/>
      <c r="K38" s="39">
        <v>7.0</v>
      </c>
      <c r="L38" s="41"/>
      <c r="M38" s="38"/>
      <c r="N38" s="39"/>
      <c r="O38" s="39">
        <v>3.0</v>
      </c>
      <c r="P38" s="41"/>
      <c r="Q38" s="39"/>
      <c r="R38" s="40">
        <v>8.0</v>
      </c>
      <c r="S38" s="39">
        <v>10.0</v>
      </c>
      <c r="T38" s="39">
        <v>20.0</v>
      </c>
      <c r="U38" s="39"/>
      <c r="V38" s="39"/>
      <c r="W38" s="41"/>
      <c r="X38" s="39"/>
      <c r="Y38" s="39"/>
      <c r="AA38" s="42">
        <f t="shared" si="9"/>
        <v>5</v>
      </c>
      <c r="AB38" s="43"/>
      <c r="AC38" s="44">
        <f t="shared" si="10"/>
        <v>9.6</v>
      </c>
    </row>
    <row r="39" ht="15.75" customHeight="1">
      <c r="A39" s="32">
        <v>11.0</v>
      </c>
      <c r="B39" s="71">
        <f t="shared" si="7"/>
        <v>11</v>
      </c>
      <c r="C39" s="1"/>
      <c r="D39" s="74" t="s">
        <v>36</v>
      </c>
      <c r="E39" s="74" t="s">
        <v>67</v>
      </c>
      <c r="F39" s="35" t="s">
        <v>50</v>
      </c>
      <c r="G39" s="36">
        <f t="shared" si="8"/>
        <v>47</v>
      </c>
      <c r="H39" s="76"/>
      <c r="I39" s="41"/>
      <c r="J39" s="39"/>
      <c r="K39" s="39"/>
      <c r="L39" s="39">
        <v>14.0</v>
      </c>
      <c r="M39" s="39"/>
      <c r="N39" s="39">
        <v>16.0</v>
      </c>
      <c r="O39" s="41"/>
      <c r="P39" s="58"/>
      <c r="Q39" s="39">
        <v>3.0</v>
      </c>
      <c r="R39" s="39">
        <v>10.0</v>
      </c>
      <c r="S39" s="39"/>
      <c r="T39" s="39">
        <v>4.0</v>
      </c>
      <c r="U39" s="41"/>
      <c r="V39" s="41"/>
      <c r="W39" s="41"/>
      <c r="X39" s="41"/>
      <c r="Y39" s="41"/>
      <c r="AA39" s="42">
        <f t="shared" si="9"/>
        <v>5</v>
      </c>
      <c r="AB39" s="43"/>
      <c r="AC39" s="44">
        <f t="shared" si="10"/>
        <v>9.4</v>
      </c>
    </row>
    <row r="40" ht="15.75" customHeight="1">
      <c r="A40" s="32">
        <v>12.0</v>
      </c>
      <c r="B40" s="71">
        <f t="shared" si="7"/>
        <v>12</v>
      </c>
      <c r="C40" s="1"/>
      <c r="D40" s="50" t="s">
        <v>68</v>
      </c>
      <c r="E40" s="50" t="s">
        <v>69</v>
      </c>
      <c r="F40" s="77" t="s">
        <v>50</v>
      </c>
      <c r="G40" s="36">
        <f t="shared" si="8"/>
        <v>26</v>
      </c>
      <c r="H40" s="49">
        <v>6.0</v>
      </c>
      <c r="I40" s="41"/>
      <c r="J40" s="39">
        <v>8.0</v>
      </c>
      <c r="K40" s="40"/>
      <c r="L40" s="40"/>
      <c r="M40" s="40"/>
      <c r="N40" s="40"/>
      <c r="O40" s="58"/>
      <c r="P40" s="39">
        <v>6.0</v>
      </c>
      <c r="Q40" s="39">
        <v>4.0</v>
      </c>
      <c r="R40" s="58"/>
      <c r="S40" s="41"/>
      <c r="T40" s="41"/>
      <c r="U40" s="39">
        <v>2.0</v>
      </c>
      <c r="V40" s="41"/>
      <c r="W40" s="41"/>
      <c r="X40" s="41"/>
      <c r="Y40" s="41"/>
      <c r="AA40" s="42">
        <f t="shared" si="9"/>
        <v>5</v>
      </c>
      <c r="AB40" s="52"/>
      <c r="AC40" s="44">
        <f t="shared" si="10"/>
        <v>5.2</v>
      </c>
    </row>
    <row r="41" ht="15.75" customHeight="1">
      <c r="A41" s="46">
        <v>13.0</v>
      </c>
      <c r="B41" s="71">
        <f t="shared" si="7"/>
        <v>13</v>
      </c>
      <c r="C41" s="1"/>
      <c r="D41" s="78" t="s">
        <v>70</v>
      </c>
      <c r="E41" s="78" t="s">
        <v>65</v>
      </c>
      <c r="F41" s="35" t="s">
        <v>50</v>
      </c>
      <c r="G41" s="36">
        <f t="shared" si="8"/>
        <v>16</v>
      </c>
      <c r="H41" s="41"/>
      <c r="I41" s="41"/>
      <c r="J41" s="40"/>
      <c r="K41" s="48"/>
      <c r="L41" s="48"/>
      <c r="M41" s="40"/>
      <c r="N41" s="39"/>
      <c r="O41" s="39"/>
      <c r="P41" s="41"/>
      <c r="Q41" s="38"/>
      <c r="R41" s="39"/>
      <c r="S41" s="41"/>
      <c r="T41" s="39">
        <v>16.0</v>
      </c>
      <c r="U41" s="39"/>
      <c r="V41" s="39"/>
      <c r="W41" s="41"/>
      <c r="X41" s="41"/>
      <c r="Y41" s="41"/>
      <c r="AA41" s="42">
        <f t="shared" si="9"/>
        <v>1</v>
      </c>
      <c r="AB41" s="52"/>
      <c r="AC41" s="44">
        <f t="shared" si="10"/>
        <v>16</v>
      </c>
    </row>
    <row r="42" ht="15.75" customHeight="1">
      <c r="A42" s="46">
        <v>14.0</v>
      </c>
      <c r="B42" s="71">
        <f t="shared" si="7"/>
        <v>14</v>
      </c>
      <c r="C42" s="1"/>
      <c r="D42" s="72" t="s">
        <v>42</v>
      </c>
      <c r="E42" s="72" t="s">
        <v>71</v>
      </c>
      <c r="F42" s="79" t="s">
        <v>50</v>
      </c>
      <c r="G42" s="36">
        <f t="shared" si="8"/>
        <v>4</v>
      </c>
      <c r="H42" s="54"/>
      <c r="I42" s="39"/>
      <c r="J42" s="48"/>
      <c r="K42" s="40"/>
      <c r="L42" s="48"/>
      <c r="M42" s="40"/>
      <c r="N42" s="48"/>
      <c r="O42" s="41"/>
      <c r="P42" s="39"/>
      <c r="Q42" s="58"/>
      <c r="R42" s="41"/>
      <c r="S42" s="58"/>
      <c r="T42" s="58"/>
      <c r="U42" s="40">
        <v>4.0</v>
      </c>
      <c r="V42" s="41"/>
      <c r="W42" s="58"/>
      <c r="X42" s="41"/>
      <c r="Y42" s="41"/>
      <c r="AA42" s="42">
        <f t="shared" si="9"/>
        <v>1</v>
      </c>
      <c r="AB42" s="52"/>
      <c r="AC42" s="44">
        <f t="shared" si="10"/>
        <v>4</v>
      </c>
    </row>
    <row r="43" ht="15.75" customHeight="1">
      <c r="A43" s="32">
        <v>15.0</v>
      </c>
      <c r="B43" s="71">
        <f t="shared" si="7"/>
        <v>15</v>
      </c>
      <c r="C43" s="1"/>
      <c r="D43" s="72" t="s">
        <v>72</v>
      </c>
      <c r="E43" s="72" t="s">
        <v>73</v>
      </c>
      <c r="F43" s="35" t="s">
        <v>50</v>
      </c>
      <c r="G43" s="36">
        <f t="shared" si="8"/>
        <v>0</v>
      </c>
      <c r="H43" s="53"/>
      <c r="I43" s="40"/>
      <c r="J43" s="38"/>
      <c r="K43" s="40"/>
      <c r="L43" s="40"/>
      <c r="M43" s="40"/>
      <c r="N43" s="40"/>
      <c r="O43" s="58"/>
      <c r="P43" s="39"/>
      <c r="Q43" s="41"/>
      <c r="R43" s="40"/>
      <c r="S43" s="40"/>
      <c r="T43" s="40"/>
      <c r="U43" s="40"/>
      <c r="V43" s="39"/>
      <c r="W43" s="58"/>
      <c r="X43" s="41"/>
      <c r="Y43" s="41"/>
      <c r="AA43" s="42">
        <f t="shared" si="9"/>
        <v>0</v>
      </c>
      <c r="AB43" s="52"/>
      <c r="AC43" s="44" t="str">
        <f t="shared" si="10"/>
        <v>#DIV/0!</v>
      </c>
    </row>
    <row r="44" ht="15.75" customHeight="1">
      <c r="A44" s="32">
        <v>16.0</v>
      </c>
      <c r="B44" s="71">
        <f t="shared" si="7"/>
        <v>16</v>
      </c>
      <c r="C44" s="1"/>
      <c r="D44" s="74" t="s">
        <v>74</v>
      </c>
      <c r="E44" s="74" t="s">
        <v>75</v>
      </c>
      <c r="F44" s="35" t="s">
        <v>50</v>
      </c>
      <c r="G44" s="36">
        <f t="shared" si="8"/>
        <v>0</v>
      </c>
      <c r="H44" s="54"/>
      <c r="I44" s="41"/>
      <c r="J44" s="41"/>
      <c r="K44" s="41"/>
      <c r="L44" s="38"/>
      <c r="M44" s="40"/>
      <c r="N44" s="41"/>
      <c r="O44" s="39"/>
      <c r="P44" s="41"/>
      <c r="Q44" s="39"/>
      <c r="R44" s="39"/>
      <c r="S44" s="39"/>
      <c r="T44" s="41"/>
      <c r="U44" s="41"/>
      <c r="V44" s="39"/>
      <c r="W44" s="41"/>
      <c r="X44" s="41"/>
      <c r="Y44" s="41"/>
      <c r="AA44" s="42">
        <f t="shared" si="9"/>
        <v>0</v>
      </c>
      <c r="AB44" s="52"/>
      <c r="AC44" s="44" t="str">
        <f t="shared" si="10"/>
        <v>#DIV/0!</v>
      </c>
    </row>
    <row r="45" ht="15.75" customHeight="1">
      <c r="A45" s="32">
        <v>17.0</v>
      </c>
      <c r="B45" s="71">
        <f t="shared" si="7"/>
        <v>17</v>
      </c>
      <c r="C45" s="1"/>
      <c r="D45" s="74" t="s">
        <v>76</v>
      </c>
      <c r="E45" s="74" t="s">
        <v>77</v>
      </c>
      <c r="F45" s="35" t="s">
        <v>50</v>
      </c>
      <c r="G45" s="36">
        <f t="shared" si="8"/>
        <v>0</v>
      </c>
      <c r="H45" s="54"/>
      <c r="I45" s="58"/>
      <c r="J45" s="40"/>
      <c r="K45" s="40"/>
      <c r="L45" s="58"/>
      <c r="M45" s="58"/>
      <c r="N45" s="58"/>
      <c r="O45" s="40"/>
      <c r="P45" s="58"/>
      <c r="Q45" s="58"/>
      <c r="R45" s="58"/>
      <c r="S45" s="58"/>
      <c r="T45" s="58"/>
      <c r="U45" s="40"/>
      <c r="V45" s="41"/>
      <c r="W45" s="58"/>
      <c r="X45" s="41"/>
      <c r="Y45" s="41"/>
      <c r="AA45" s="42">
        <f t="shared" si="9"/>
        <v>0</v>
      </c>
      <c r="AB45" s="52"/>
      <c r="AC45" s="44" t="str">
        <f t="shared" si="10"/>
        <v>#DIV/0!</v>
      </c>
    </row>
    <row r="46" ht="15.75" customHeight="1">
      <c r="A46" s="32">
        <v>18.0</v>
      </c>
      <c r="B46" s="71">
        <f t="shared" si="7"/>
        <v>18</v>
      </c>
      <c r="C46" s="1"/>
      <c r="D46" s="50" t="s">
        <v>78</v>
      </c>
      <c r="E46" s="50" t="s">
        <v>79</v>
      </c>
      <c r="F46" s="35" t="s">
        <v>50</v>
      </c>
      <c r="G46" s="36">
        <f t="shared" si="8"/>
        <v>0</v>
      </c>
      <c r="H46" s="54"/>
      <c r="I46" s="58"/>
      <c r="J46" s="39"/>
      <c r="K46" s="38"/>
      <c r="L46" s="41"/>
      <c r="M46" s="39"/>
      <c r="N46" s="41"/>
      <c r="O46" s="39"/>
      <c r="P46" s="58"/>
      <c r="Q46" s="58"/>
      <c r="R46" s="58"/>
      <c r="S46" s="40"/>
      <c r="T46" s="40"/>
      <c r="U46" s="40"/>
      <c r="V46" s="39"/>
      <c r="W46" s="41"/>
      <c r="X46" s="41"/>
      <c r="Y46" s="41"/>
      <c r="AA46" s="42">
        <f t="shared" si="9"/>
        <v>0</v>
      </c>
      <c r="AB46" s="43"/>
      <c r="AC46" s="44" t="str">
        <f t="shared" si="10"/>
        <v>#DIV/0!</v>
      </c>
    </row>
    <row r="47" ht="15.75" customHeight="1">
      <c r="A47" s="32">
        <v>19.0</v>
      </c>
      <c r="B47" s="71">
        <f t="shared" si="7"/>
        <v>19</v>
      </c>
      <c r="C47" s="1"/>
      <c r="D47" s="74" t="s">
        <v>46</v>
      </c>
      <c r="E47" s="74" t="s">
        <v>80</v>
      </c>
      <c r="F47" s="35" t="s">
        <v>50</v>
      </c>
      <c r="G47" s="36">
        <f t="shared" si="8"/>
        <v>0</v>
      </c>
      <c r="H47" s="75"/>
      <c r="I47" s="39"/>
      <c r="J47" s="41"/>
      <c r="K47" s="39"/>
      <c r="L47" s="41"/>
      <c r="M47" s="38"/>
      <c r="N47" s="41"/>
      <c r="O47" s="41"/>
      <c r="P47" s="39"/>
      <c r="Q47" s="41"/>
      <c r="R47" s="41"/>
      <c r="S47" s="39"/>
      <c r="T47" s="39"/>
      <c r="U47" s="39"/>
      <c r="V47" s="41"/>
      <c r="W47" s="41"/>
      <c r="X47" s="41"/>
      <c r="Y47" s="41"/>
      <c r="AA47" s="42">
        <f t="shared" si="9"/>
        <v>0</v>
      </c>
      <c r="AB47" s="52"/>
      <c r="AC47" s="44" t="str">
        <f t="shared" si="10"/>
        <v>#DIV/0!</v>
      </c>
    </row>
    <row r="48" ht="15.75" customHeight="1">
      <c r="A48" s="46">
        <v>20.0</v>
      </c>
      <c r="B48" s="71">
        <f t="shared" si="7"/>
        <v>20</v>
      </c>
      <c r="C48" s="1"/>
      <c r="D48" s="74" t="s">
        <v>81</v>
      </c>
      <c r="E48" s="74" t="s">
        <v>82</v>
      </c>
      <c r="F48" s="80" t="s">
        <v>50</v>
      </c>
      <c r="G48" s="36">
        <f t="shared" si="8"/>
        <v>0</v>
      </c>
      <c r="H48" s="75"/>
      <c r="I48" s="40"/>
      <c r="J48" s="40"/>
      <c r="K48" s="40"/>
      <c r="L48" s="40"/>
      <c r="M48" s="40"/>
      <c r="N48" s="58"/>
      <c r="O48" s="40"/>
      <c r="P48" s="58"/>
      <c r="Q48" s="58"/>
      <c r="R48" s="40"/>
      <c r="S48" s="58"/>
      <c r="T48" s="58"/>
      <c r="U48" s="58"/>
      <c r="V48" s="39"/>
      <c r="W48" s="41"/>
      <c r="X48" s="41"/>
      <c r="Y48" s="41"/>
      <c r="Z48" s="45"/>
      <c r="AA48" s="42">
        <f t="shared" si="9"/>
        <v>0</v>
      </c>
      <c r="AB48" s="52"/>
      <c r="AC48" s="44" t="str">
        <f t="shared" si="10"/>
        <v>#DIV/0!</v>
      </c>
    </row>
    <row r="49" ht="15.75" customHeight="1">
      <c r="A49" s="46">
        <v>21.0</v>
      </c>
      <c r="B49" s="71">
        <f t="shared" si="7"/>
        <v>21</v>
      </c>
      <c r="C49" s="1"/>
      <c r="D49" s="81"/>
      <c r="E49" s="81"/>
      <c r="F49" s="35" t="s">
        <v>50</v>
      </c>
      <c r="G49" s="36">
        <f t="shared" si="8"/>
        <v>0</v>
      </c>
      <c r="H49" s="39"/>
      <c r="I49" s="38"/>
      <c r="J49" s="38"/>
      <c r="K49" s="40"/>
      <c r="L49" s="48"/>
      <c r="M49" s="40"/>
      <c r="N49" s="39"/>
      <c r="O49" s="41"/>
      <c r="P49" s="41"/>
      <c r="Q49" s="38"/>
      <c r="R49" s="39"/>
      <c r="S49" s="41"/>
      <c r="T49" s="41"/>
      <c r="U49" s="41"/>
      <c r="V49" s="39"/>
      <c r="W49" s="41"/>
      <c r="X49" s="41"/>
      <c r="Y49" s="41"/>
      <c r="AA49" s="42">
        <f t="shared" si="9"/>
        <v>0</v>
      </c>
      <c r="AB49" s="52"/>
      <c r="AC49" s="44" t="str">
        <f t="shared" si="10"/>
        <v>#DIV/0!</v>
      </c>
    </row>
    <row r="50" ht="15.75" customHeight="1">
      <c r="A50" s="32">
        <v>22.0</v>
      </c>
      <c r="B50" s="71">
        <f t="shared" si="7"/>
        <v>22</v>
      </c>
      <c r="C50" s="1"/>
      <c r="D50" s="61"/>
      <c r="E50" s="61"/>
      <c r="F50" s="35" t="s">
        <v>50</v>
      </c>
      <c r="G50" s="36">
        <f t="shared" si="8"/>
        <v>0</v>
      </c>
      <c r="H50" s="40"/>
      <c r="I50" s="39"/>
      <c r="J50" s="39"/>
      <c r="K50" s="41"/>
      <c r="L50" s="38"/>
      <c r="M50" s="41"/>
      <c r="N50" s="58"/>
      <c r="O50" s="40"/>
      <c r="P50" s="58"/>
      <c r="Q50" s="41"/>
      <c r="R50" s="58"/>
      <c r="S50" s="58"/>
      <c r="T50" s="58"/>
      <c r="U50" s="58"/>
      <c r="V50" s="41"/>
      <c r="W50" s="58"/>
      <c r="X50" s="41"/>
      <c r="Y50" s="41"/>
      <c r="AA50" s="42">
        <f t="shared" si="9"/>
        <v>0</v>
      </c>
      <c r="AB50" s="43"/>
      <c r="AC50" s="44" t="str">
        <f t="shared" si="10"/>
        <v>#DIV/0!</v>
      </c>
    </row>
    <row r="51" ht="15.75" customHeight="1">
      <c r="A51" s="32">
        <v>23.0</v>
      </c>
      <c r="B51" s="32">
        <f t="shared" si="7"/>
        <v>23</v>
      </c>
      <c r="C51" s="1"/>
      <c r="D51" s="78"/>
      <c r="E51" s="78"/>
      <c r="F51" s="35" t="s">
        <v>50</v>
      </c>
      <c r="G51" s="36">
        <f t="shared" si="8"/>
        <v>0</v>
      </c>
      <c r="H51" s="40"/>
      <c r="I51" s="39"/>
      <c r="J51" s="41"/>
      <c r="K51" s="41"/>
      <c r="L51" s="41"/>
      <c r="M51" s="41"/>
      <c r="N51" s="41"/>
      <c r="O51" s="41"/>
      <c r="P51" s="58"/>
      <c r="Q51" s="41"/>
      <c r="R51" s="41"/>
      <c r="S51" s="41"/>
      <c r="T51" s="41"/>
      <c r="U51" s="41"/>
      <c r="V51" s="41"/>
      <c r="W51" s="41"/>
      <c r="X51" s="41"/>
      <c r="Y51" s="41"/>
      <c r="AA51" s="42">
        <f t="shared" si="9"/>
        <v>0</v>
      </c>
      <c r="AB51" s="43"/>
      <c r="AC51" s="44" t="str">
        <f t="shared" si="10"/>
        <v>#DIV/0!</v>
      </c>
    </row>
    <row r="52" ht="15.75" customHeight="1">
      <c r="A52" s="32">
        <v>24.0</v>
      </c>
      <c r="B52" s="32">
        <f t="shared" si="7"/>
        <v>24</v>
      </c>
      <c r="C52" s="1"/>
      <c r="D52" s="81"/>
      <c r="E52" s="81"/>
      <c r="F52" s="77" t="s">
        <v>50</v>
      </c>
      <c r="G52" s="36">
        <f t="shared" si="8"/>
        <v>0</v>
      </c>
      <c r="H52" s="41"/>
      <c r="I52" s="38"/>
      <c r="J52" s="40"/>
      <c r="K52" s="40"/>
      <c r="L52" s="48"/>
      <c r="M52" s="40"/>
      <c r="N52" s="62"/>
      <c r="O52" s="58"/>
      <c r="P52" s="39"/>
      <c r="Q52" s="41"/>
      <c r="R52" s="41"/>
      <c r="S52" s="39"/>
      <c r="T52" s="39"/>
      <c r="U52" s="39"/>
      <c r="V52" s="41"/>
      <c r="W52" s="41"/>
      <c r="X52" s="39"/>
      <c r="Y52" s="39"/>
      <c r="AA52" s="42">
        <f t="shared" si="9"/>
        <v>0</v>
      </c>
      <c r="AB52" s="52"/>
      <c r="AC52" s="44" t="str">
        <f t="shared" si="10"/>
        <v>#DIV/0!</v>
      </c>
    </row>
    <row r="53" ht="15.75" customHeight="1">
      <c r="A53" s="32">
        <v>25.0</v>
      </c>
      <c r="B53" s="32">
        <f t="shared" si="7"/>
        <v>25</v>
      </c>
      <c r="C53" s="1"/>
      <c r="D53" s="78"/>
      <c r="E53" s="78"/>
      <c r="F53" s="35" t="s">
        <v>50</v>
      </c>
      <c r="G53" s="36">
        <f t="shared" si="8"/>
        <v>0</v>
      </c>
      <c r="H53" s="58"/>
      <c r="I53" s="58"/>
      <c r="J53" s="39"/>
      <c r="K53" s="41"/>
      <c r="L53" s="41"/>
      <c r="M53" s="39"/>
      <c r="N53" s="41"/>
      <c r="O53" s="41"/>
      <c r="P53" s="58"/>
      <c r="Q53" s="41"/>
      <c r="R53" s="41"/>
      <c r="S53" s="58"/>
      <c r="T53" s="58"/>
      <c r="U53" s="58"/>
      <c r="V53" s="41"/>
      <c r="W53" s="41"/>
      <c r="X53" s="41"/>
      <c r="Y53" s="41"/>
      <c r="AA53" s="42">
        <f t="shared" si="9"/>
        <v>0</v>
      </c>
      <c r="AB53" s="43"/>
      <c r="AC53" s="44" t="str">
        <f t="shared" si="10"/>
        <v>#DIV/0!</v>
      </c>
    </row>
    <row r="54" ht="15.75" customHeight="1">
      <c r="A54" s="32">
        <v>26.0</v>
      </c>
      <c r="B54" s="32">
        <f t="shared" si="7"/>
        <v>26</v>
      </c>
      <c r="C54" s="1"/>
      <c r="D54" s="61"/>
      <c r="E54" s="61"/>
      <c r="F54" s="35" t="s">
        <v>50</v>
      </c>
      <c r="G54" s="36">
        <f t="shared" si="8"/>
        <v>0</v>
      </c>
      <c r="H54" s="38"/>
      <c r="I54" s="41"/>
      <c r="J54" s="41"/>
      <c r="K54" s="39"/>
      <c r="L54" s="39"/>
      <c r="M54" s="38"/>
      <c r="N54" s="39"/>
      <c r="O54" s="41"/>
      <c r="P54" s="40"/>
      <c r="Q54" s="41"/>
      <c r="R54" s="41"/>
      <c r="S54" s="58"/>
      <c r="T54" s="58"/>
      <c r="U54" s="58"/>
      <c r="V54" s="41"/>
      <c r="W54" s="41"/>
      <c r="X54" s="39"/>
      <c r="Y54" s="39"/>
      <c r="AA54" s="42">
        <f t="shared" si="9"/>
        <v>0</v>
      </c>
      <c r="AB54" s="52"/>
      <c r="AC54" s="44" t="str">
        <f t="shared" si="10"/>
        <v>#DIV/0!</v>
      </c>
    </row>
    <row r="55" ht="15.75" customHeight="1">
      <c r="A55" s="32">
        <v>27.0</v>
      </c>
      <c r="B55" s="32">
        <f t="shared" si="7"/>
        <v>27</v>
      </c>
      <c r="C55" s="1"/>
      <c r="D55" s="61"/>
      <c r="E55" s="61"/>
      <c r="F55" s="35" t="s">
        <v>50</v>
      </c>
      <c r="G55" s="36">
        <f t="shared" si="8"/>
        <v>0</v>
      </c>
      <c r="H55" s="41"/>
      <c r="I55" s="41"/>
      <c r="J55" s="48"/>
      <c r="K55" s="48"/>
      <c r="L55" s="48"/>
      <c r="M55" s="48"/>
      <c r="N55" s="39"/>
      <c r="O55" s="41"/>
      <c r="P55" s="41"/>
      <c r="Q55" s="39"/>
      <c r="R55" s="39"/>
      <c r="S55" s="41"/>
      <c r="T55" s="41"/>
      <c r="U55" s="41"/>
      <c r="V55" s="41"/>
      <c r="W55" s="41"/>
      <c r="X55" s="41"/>
      <c r="Y55" s="41"/>
      <c r="AA55" s="42">
        <f t="shared" si="9"/>
        <v>0</v>
      </c>
      <c r="AB55" s="52"/>
      <c r="AC55" s="44" t="str">
        <f t="shared" si="10"/>
        <v>#DIV/0!</v>
      </c>
    </row>
    <row r="56" ht="15.75" customHeight="1">
      <c r="A56" s="32">
        <v>28.0</v>
      </c>
      <c r="B56" s="32">
        <f t="shared" si="7"/>
        <v>28</v>
      </c>
      <c r="C56" s="1"/>
      <c r="D56" s="78"/>
      <c r="E56" s="82"/>
      <c r="F56" s="35" t="s">
        <v>50</v>
      </c>
      <c r="G56" s="36">
        <f t="shared" si="8"/>
        <v>0</v>
      </c>
      <c r="H56" s="62"/>
      <c r="I56" s="62"/>
      <c r="J56" s="41"/>
      <c r="K56" s="41"/>
      <c r="L56" s="38"/>
      <c r="M56" s="40"/>
      <c r="N56" s="41"/>
      <c r="O56" s="41"/>
      <c r="P56" s="40"/>
      <c r="Q56" s="41"/>
      <c r="R56" s="58"/>
      <c r="S56" s="58"/>
      <c r="T56" s="58"/>
      <c r="U56" s="58"/>
      <c r="V56" s="41"/>
      <c r="W56" s="41"/>
      <c r="X56" s="41"/>
      <c r="Y56" s="41"/>
      <c r="AA56" s="42">
        <f t="shared" si="9"/>
        <v>0</v>
      </c>
      <c r="AB56" s="52"/>
      <c r="AC56" s="44" t="str">
        <f t="shared" si="10"/>
        <v>#DIV/0!</v>
      </c>
    </row>
    <row r="57" ht="17.25" customHeight="1">
      <c r="A57" s="1"/>
      <c r="B57" s="1"/>
      <c r="C57" s="1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AA57" s="6"/>
      <c r="AB57" s="7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AA58" s="6"/>
      <c r="AB58" s="7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AA59" s="6"/>
      <c r="AB59" s="7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AA60" s="6"/>
      <c r="AB60" s="7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AA61" s="6"/>
      <c r="AB61" s="7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AA62" s="6"/>
      <c r="AB62" s="7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AA63" s="6"/>
      <c r="AB63" s="7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AA64" s="6"/>
      <c r="AB64" s="7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AA65" s="6"/>
      <c r="AB65" s="7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AA66" s="6"/>
      <c r="AB66" s="7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AA67" s="6"/>
      <c r="AB67" s="7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AA68" s="6"/>
      <c r="AB68" s="7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AA69" s="6"/>
      <c r="AB69" s="7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AA70" s="6"/>
      <c r="AB70" s="7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AA71" s="6"/>
      <c r="AB71" s="7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AA72" s="6"/>
      <c r="AB72" s="7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AA73" s="6"/>
      <c r="AB73" s="7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AA74" s="6"/>
      <c r="AB74" s="7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AA75" s="6"/>
      <c r="AB75" s="7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AA76" s="6"/>
      <c r="AB76" s="7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AA77" s="6"/>
      <c r="AB77" s="7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AA78" s="6"/>
      <c r="AB78" s="7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AA79" s="6"/>
      <c r="AB79" s="7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AA80" s="6"/>
      <c r="AB80" s="7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AA81" s="6"/>
      <c r="AB81" s="7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AA82" s="6"/>
      <c r="AB82" s="7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AA83" s="6"/>
      <c r="AB83" s="7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AA84" s="6"/>
      <c r="AB84" s="7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AA85" s="6"/>
      <c r="AB85" s="7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AA86" s="6"/>
      <c r="AB86" s="7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AA87" s="6"/>
      <c r="AB87" s="7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AA88" s="6"/>
      <c r="AB88" s="7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AA89" s="6"/>
      <c r="AB89" s="7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AA90" s="6"/>
      <c r="AB90" s="7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AA91" s="6"/>
      <c r="AB91" s="7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AA92" s="6"/>
      <c r="AB92" s="7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AA93" s="6"/>
      <c r="AB93" s="7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AA94" s="6"/>
      <c r="AB94" s="7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AA95" s="6"/>
      <c r="AB95" s="7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AA96" s="6"/>
      <c r="AB96" s="7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AA97" s="6"/>
      <c r="AB97" s="7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AA98" s="6"/>
      <c r="AB98" s="7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AA99" s="6"/>
      <c r="AB99" s="7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AA100" s="6"/>
      <c r="AB100" s="7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AA101" s="6"/>
      <c r="AB101" s="7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AA102" s="6"/>
      <c r="AB102" s="7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AA103" s="6"/>
      <c r="AB103" s="7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AA104" s="6"/>
      <c r="AB104" s="7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AA105" s="6"/>
      <c r="AB105" s="7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AA106" s="6"/>
      <c r="AB106" s="7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AA107" s="6"/>
      <c r="AB107" s="7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AA108" s="6"/>
      <c r="AB108" s="7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AA109" s="6"/>
      <c r="AB109" s="7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AA110" s="6"/>
      <c r="AB110" s="7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AA111" s="6"/>
      <c r="AB111" s="7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AA112" s="6"/>
      <c r="AB112" s="7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AA113" s="6"/>
      <c r="AB113" s="7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AA114" s="6"/>
      <c r="AB114" s="7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AA115" s="6"/>
      <c r="AB115" s="7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AA116" s="6"/>
      <c r="AB116" s="7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AA117" s="6"/>
      <c r="AB117" s="7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AA118" s="6"/>
      <c r="AB118" s="7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AA119" s="6"/>
      <c r="AB119" s="7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AA120" s="6"/>
      <c r="AB120" s="7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AA121" s="6"/>
      <c r="AB121" s="7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AA122" s="6"/>
      <c r="AB122" s="7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AA123" s="6"/>
      <c r="AB123" s="7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AA124" s="6"/>
      <c r="AB124" s="7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AA125" s="6"/>
      <c r="AB125" s="7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AA126" s="6"/>
      <c r="AB126" s="7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AA127" s="6"/>
      <c r="AB127" s="7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AA128" s="6"/>
      <c r="AB128" s="7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AA129" s="6"/>
      <c r="AB129" s="7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AA130" s="6"/>
      <c r="AB130" s="7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AA131" s="6"/>
      <c r="AB131" s="7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AA132" s="6"/>
      <c r="AB132" s="7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AA133" s="6"/>
      <c r="AB133" s="7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AA134" s="6"/>
      <c r="AB134" s="7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AA135" s="6"/>
      <c r="AB135" s="7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AA136" s="6"/>
      <c r="AB136" s="7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AA137" s="6"/>
      <c r="AB137" s="7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AA138" s="6"/>
      <c r="AB138" s="7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AA139" s="6"/>
      <c r="AB139" s="7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AA140" s="6"/>
      <c r="AB140" s="7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AA141" s="6"/>
      <c r="AB141" s="7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AA142" s="6"/>
      <c r="AB142" s="7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AA143" s="6"/>
      <c r="AB143" s="7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AA144" s="6"/>
      <c r="AB144" s="7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AA145" s="6"/>
      <c r="AB145" s="7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AA146" s="6"/>
      <c r="AB146" s="7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AA147" s="6"/>
      <c r="AB147" s="7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AA148" s="6"/>
      <c r="AB148" s="7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AA149" s="6"/>
      <c r="AB149" s="7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AA150" s="6"/>
      <c r="AB150" s="7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AA151" s="6"/>
      <c r="AB151" s="7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AA152" s="6"/>
      <c r="AB152" s="7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AA153" s="6"/>
      <c r="AB153" s="7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AA154" s="6"/>
      <c r="AB154" s="7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AA155" s="6"/>
      <c r="AB155" s="7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AA156" s="6"/>
      <c r="AB156" s="7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AA157" s="6"/>
      <c r="AB157" s="7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AA158" s="6"/>
      <c r="AB158" s="7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AA159" s="6"/>
      <c r="AB159" s="7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AA160" s="6"/>
      <c r="AB160" s="7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AA161" s="6"/>
      <c r="AB161" s="7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AA162" s="6"/>
      <c r="AB162" s="7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AA163" s="6"/>
      <c r="AB163" s="7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AA164" s="6"/>
      <c r="AB164" s="7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AA165" s="6"/>
      <c r="AB165" s="7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AA166" s="6"/>
      <c r="AB166" s="7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AA167" s="6"/>
      <c r="AB167" s="7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AA168" s="6"/>
      <c r="AB168" s="7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AA169" s="6"/>
      <c r="AB169" s="7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AA170" s="6"/>
      <c r="AB170" s="7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AA171" s="6"/>
      <c r="AB171" s="7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AA172" s="6"/>
      <c r="AB172" s="7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AA173" s="6"/>
      <c r="AB173" s="7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AA174" s="6"/>
      <c r="AB174" s="7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AA175" s="6"/>
      <c r="AB175" s="7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AA176" s="6"/>
      <c r="AB176" s="7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AA177" s="6"/>
      <c r="AB177" s="7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AA178" s="6"/>
      <c r="AB178" s="7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AA179" s="6"/>
      <c r="AB179" s="7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AA180" s="6"/>
      <c r="AB180" s="7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AA181" s="6"/>
      <c r="AB181" s="7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AA182" s="6"/>
      <c r="AB182" s="7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AA183" s="6"/>
      <c r="AB183" s="7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AA184" s="6"/>
      <c r="AB184" s="7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AA185" s="6"/>
      <c r="AB185" s="7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AA186" s="6"/>
      <c r="AB186" s="7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AA187" s="6"/>
      <c r="AB187" s="7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AA188" s="6"/>
      <c r="AB188" s="7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AA189" s="6"/>
      <c r="AB189" s="7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AA190" s="6"/>
      <c r="AB190" s="7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AA191" s="6"/>
      <c r="AB191" s="7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AA192" s="6"/>
      <c r="AB192" s="7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AA193" s="6"/>
      <c r="AB193" s="7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AA194" s="6"/>
      <c r="AB194" s="7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AA195" s="6"/>
      <c r="AB195" s="7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AA196" s="6"/>
      <c r="AB196" s="7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AA197" s="6"/>
      <c r="AB197" s="7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AA198" s="6"/>
      <c r="AB198" s="7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AA199" s="6"/>
      <c r="AB199" s="7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AA200" s="6"/>
      <c r="AB200" s="7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AA201" s="6"/>
      <c r="AB201" s="7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AA202" s="6"/>
      <c r="AB202" s="7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AA203" s="6"/>
      <c r="AB203" s="7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AA204" s="6"/>
      <c r="AB204" s="7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AA205" s="6"/>
      <c r="AB205" s="7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AA206" s="6"/>
      <c r="AB206" s="7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AA207" s="6"/>
      <c r="AB207" s="7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AA208" s="6"/>
      <c r="AB208" s="7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AA209" s="6"/>
      <c r="AB209" s="7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AA210" s="6"/>
      <c r="AB210" s="7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AA211" s="6"/>
      <c r="AB211" s="7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AA212" s="6"/>
      <c r="AB212" s="7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AA213" s="6"/>
      <c r="AB213" s="7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AA214" s="6"/>
      <c r="AB214" s="7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AA215" s="6"/>
      <c r="AB215" s="7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AA216" s="6"/>
      <c r="AB216" s="7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AA217" s="6"/>
      <c r="AB217" s="7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AA218" s="6"/>
      <c r="AB218" s="7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AA219" s="6"/>
      <c r="AB219" s="7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AA220" s="6"/>
      <c r="AB220" s="7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AA221" s="6"/>
      <c r="AB221" s="7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AA222" s="6"/>
      <c r="AB222" s="7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AA223" s="6"/>
      <c r="AB223" s="7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AA224" s="6"/>
      <c r="AB224" s="7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AA225" s="6"/>
      <c r="AB225" s="7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AA226" s="6"/>
      <c r="AB226" s="7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AA227" s="6"/>
      <c r="AB227" s="7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AA228" s="6"/>
      <c r="AB228" s="7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AA229" s="6"/>
      <c r="AB229" s="7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AA230" s="6"/>
      <c r="AB230" s="7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AA231" s="6"/>
      <c r="AB231" s="7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AA232" s="6"/>
      <c r="AB232" s="7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AA233" s="6"/>
      <c r="AB233" s="7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AA234" s="6"/>
      <c r="AB234" s="7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AA235" s="6"/>
      <c r="AB235" s="7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AA236" s="6"/>
      <c r="AB236" s="7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AA237" s="6"/>
      <c r="AB237" s="7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AA238" s="6"/>
      <c r="AB238" s="7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AA239" s="6"/>
      <c r="AB239" s="7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AA240" s="6"/>
      <c r="AB240" s="7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AA241" s="6"/>
      <c r="AB241" s="7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AA242" s="6"/>
      <c r="AB242" s="7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AA243" s="6"/>
      <c r="AB243" s="7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AA244" s="6"/>
      <c r="AB244" s="7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AA245" s="6"/>
      <c r="AB245" s="7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AA246" s="6"/>
      <c r="AB246" s="7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AA247" s="6"/>
      <c r="AB247" s="7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AA248" s="6"/>
      <c r="AB248" s="7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AA249" s="6"/>
      <c r="AB249" s="7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AA250" s="6"/>
      <c r="AB250" s="7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AA251" s="6"/>
      <c r="AB251" s="7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AA252" s="6"/>
      <c r="AB252" s="7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AA253" s="6"/>
      <c r="AB253" s="7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AA254" s="6"/>
      <c r="AB254" s="7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AA255" s="6"/>
      <c r="AB255" s="7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AA256" s="6"/>
      <c r="AB256" s="7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4">
    <mergeCell ref="D27:D28"/>
    <mergeCell ref="E27:E28"/>
    <mergeCell ref="F27:F28"/>
    <mergeCell ref="G27:G28"/>
  </mergeCells>
  <conditionalFormatting sqref="H4:Y24">
    <cfRule type="containsBlanks" dxfId="0" priority="1">
      <formula>LEN(TRIM(H4))=0</formula>
    </cfRule>
  </conditionalFormatting>
  <conditionalFormatting sqref="H29:Y56">
    <cfRule type="containsBlanks" dxfId="0" priority="2">
      <formula>LEN(TRIM(H29))=0</formula>
    </cfRule>
  </conditionalFormatting>
  <conditionalFormatting sqref="B4:B24">
    <cfRule type="cellIs" dxfId="1" priority="3" operator="greaterThan">
      <formula>A4</formula>
    </cfRule>
  </conditionalFormatting>
  <conditionalFormatting sqref="B4:B24">
    <cfRule type="cellIs" dxfId="0" priority="4" operator="lessThan">
      <formula>A4</formula>
    </cfRule>
  </conditionalFormatting>
  <conditionalFormatting sqref="B29:B56">
    <cfRule type="cellIs" dxfId="1" priority="5" operator="greaterThan">
      <formula>A29</formula>
    </cfRule>
  </conditionalFormatting>
  <conditionalFormatting sqref="B29:B56">
    <cfRule type="cellIs" dxfId="0" priority="6" operator="lessThan">
      <formula>A29</formula>
    </cfRule>
  </conditionalFormatting>
  <conditionalFormatting sqref="H4:Y24">
    <cfRule type="cellIs" dxfId="2" priority="7" operator="greaterThanOrEqual">
      <formula>MAX(H$4:H$24)</formula>
    </cfRule>
  </conditionalFormatting>
  <conditionalFormatting sqref="H29:Y56">
    <cfRule type="cellIs" dxfId="2" priority="8" operator="equal">
      <formula>max(H$29:H$56)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5" width="5.71"/>
    <col customWidth="1" min="26" max="26" width="1.57"/>
    <col customWidth="1" min="27" max="29" width="5.71"/>
    <col customWidth="1" min="30" max="33" width="8.86"/>
  </cols>
  <sheetData>
    <row r="1" ht="24.0" customHeight="1">
      <c r="A1" s="1"/>
      <c r="B1" s="1"/>
      <c r="C1" s="1"/>
      <c r="D1" s="2" t="s">
        <v>83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AA1" s="6"/>
      <c r="AB1" s="83"/>
    </row>
    <row r="2">
      <c r="A2" s="84" t="str">
        <f>NET!A2</f>
        <v>A
V
A
N
T</v>
      </c>
      <c r="B2" s="66" t="str">
        <f>NET!B2</f>
        <v>A
P
R
E
S</v>
      </c>
      <c r="C2" s="10"/>
      <c r="D2" s="11" t="s">
        <v>3</v>
      </c>
      <c r="E2" s="11" t="s">
        <v>4</v>
      </c>
      <c r="F2" s="11" t="s">
        <v>5</v>
      </c>
      <c r="G2" s="12" t="s">
        <v>84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7" t="s">
        <v>22</v>
      </c>
      <c r="X2" s="16" t="s">
        <v>23</v>
      </c>
      <c r="Y2" s="17" t="s">
        <v>24</v>
      </c>
      <c r="Z2" s="85"/>
      <c r="AA2" s="67" t="str">
        <f>NET!AA2</f>
        <v>P
a
r
t
i
c
i
p
a
t
i
o
n
s</v>
      </c>
      <c r="AB2" s="67" t="str">
        <f>NET!AB2</f>
        <v>V
i
c
t
o
i
r
e
s</v>
      </c>
      <c r="AC2" s="67" t="str">
        <f>NET!AC2</f>
        <v>M
o
y
e
n
n
e
/
s
o
r
t
i
e</v>
      </c>
    </row>
    <row r="3" ht="22.5" customHeight="1">
      <c r="B3" s="20">
        <v>0.0</v>
      </c>
      <c r="C3" s="10"/>
      <c r="D3" s="69"/>
      <c r="E3" s="69"/>
      <c r="F3" s="70"/>
      <c r="G3" s="70"/>
      <c r="H3" s="24" t="s">
        <v>28</v>
      </c>
      <c r="I3" s="25"/>
      <c r="J3" s="25"/>
      <c r="K3" s="25"/>
      <c r="L3" s="26" t="s">
        <v>28</v>
      </c>
      <c r="M3" s="26" t="s">
        <v>28</v>
      </c>
      <c r="N3" s="26" t="s">
        <v>28</v>
      </c>
      <c r="O3" s="25"/>
      <c r="P3" s="27"/>
      <c r="Q3" s="27"/>
      <c r="R3" s="28" t="s">
        <v>28</v>
      </c>
      <c r="S3" s="28" t="s">
        <v>28</v>
      </c>
      <c r="T3" s="28" t="s">
        <v>28</v>
      </c>
      <c r="U3" s="29" t="s">
        <v>28</v>
      </c>
      <c r="V3" s="25"/>
      <c r="W3" s="30" t="s">
        <v>28</v>
      </c>
      <c r="X3" s="25"/>
      <c r="Y3" s="31"/>
      <c r="AA3" s="6"/>
      <c r="AB3" s="83"/>
    </row>
    <row r="4" ht="15.75" customHeight="1">
      <c r="A4" s="32">
        <v>1.0</v>
      </c>
      <c r="B4" s="32">
        <f t="shared" ref="B4:B23" si="1">B3+1</f>
        <v>1</v>
      </c>
      <c r="C4" s="1"/>
      <c r="D4" s="33" t="s">
        <v>29</v>
      </c>
      <c r="E4" s="34" t="s">
        <v>30</v>
      </c>
      <c r="F4" s="35" t="s">
        <v>31</v>
      </c>
      <c r="G4" s="36">
        <f t="shared" ref="G4:G23" si="2">SUM(H4:Y4)</f>
        <v>206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16.0</v>
      </c>
      <c r="N4" s="39">
        <v>16.0</v>
      </c>
      <c r="O4" s="39">
        <v>10.0</v>
      </c>
      <c r="P4" s="39">
        <v>10.0</v>
      </c>
      <c r="Q4" s="39">
        <v>10.0</v>
      </c>
      <c r="R4" s="39">
        <v>20.0</v>
      </c>
      <c r="S4" s="39">
        <v>16.0</v>
      </c>
      <c r="T4" s="39">
        <v>12.0</v>
      </c>
      <c r="U4" s="39">
        <v>20.0</v>
      </c>
      <c r="V4" s="39"/>
      <c r="W4" s="39">
        <v>16.0</v>
      </c>
      <c r="X4" s="41"/>
      <c r="Y4" s="41"/>
      <c r="AA4" s="42">
        <f t="shared" ref="AA4:AA23" si="3">COUNT(H4:Y4)</f>
        <v>15</v>
      </c>
      <c r="AB4" s="43"/>
      <c r="AC4" s="44">
        <f t="shared" ref="AC4:AC23" si="4">(SUM(H4:Y4))/AA4</f>
        <v>13.73333333</v>
      </c>
      <c r="AD4" s="45"/>
      <c r="AE4" s="45"/>
      <c r="AF4" s="45"/>
      <c r="AG4" s="45"/>
    </row>
    <row r="5" ht="15.75" customHeight="1">
      <c r="A5" s="32">
        <v>2.0</v>
      </c>
      <c r="B5" s="32">
        <f t="shared" si="1"/>
        <v>2</v>
      </c>
      <c r="C5" s="1"/>
      <c r="D5" s="47" t="s">
        <v>34</v>
      </c>
      <c r="E5" s="47" t="s">
        <v>35</v>
      </c>
      <c r="F5" s="48" t="s">
        <v>31</v>
      </c>
      <c r="G5" s="36">
        <f t="shared" si="2"/>
        <v>164</v>
      </c>
      <c r="H5" s="51">
        <v>20.0</v>
      </c>
      <c r="I5" s="40"/>
      <c r="J5" s="41"/>
      <c r="K5" s="41"/>
      <c r="L5" s="38">
        <v>16.0</v>
      </c>
      <c r="M5" s="39">
        <v>20.0</v>
      </c>
      <c r="N5" s="39">
        <v>20.0</v>
      </c>
      <c r="O5" s="39"/>
      <c r="P5" s="39"/>
      <c r="Q5" s="39"/>
      <c r="R5" s="39">
        <v>16.0</v>
      </c>
      <c r="S5" s="39">
        <v>20.0</v>
      </c>
      <c r="T5" s="39">
        <v>20.0</v>
      </c>
      <c r="U5" s="39">
        <v>12.0</v>
      </c>
      <c r="V5" s="39"/>
      <c r="W5" s="40">
        <v>20.0</v>
      </c>
      <c r="X5" s="41"/>
      <c r="Y5" s="41"/>
      <c r="AA5" s="42">
        <f t="shared" si="3"/>
        <v>9</v>
      </c>
      <c r="AB5" s="52"/>
      <c r="AC5" s="44">
        <f t="shared" si="4"/>
        <v>18.22222222</v>
      </c>
    </row>
    <row r="6" ht="15.75" customHeight="1">
      <c r="A6" s="32">
        <v>3.0</v>
      </c>
      <c r="B6" s="32">
        <f t="shared" si="1"/>
        <v>3</v>
      </c>
      <c r="C6" s="1"/>
      <c r="D6" s="50" t="s">
        <v>32</v>
      </c>
      <c r="E6" s="50" t="s">
        <v>33</v>
      </c>
      <c r="F6" s="55" t="s">
        <v>31</v>
      </c>
      <c r="G6" s="36">
        <f t="shared" si="2"/>
        <v>156</v>
      </c>
      <c r="H6" s="49">
        <v>12.0</v>
      </c>
      <c r="I6" s="38">
        <v>8.0</v>
      </c>
      <c r="J6" s="86"/>
      <c r="K6" s="86">
        <v>6.0</v>
      </c>
      <c r="L6" s="86">
        <v>16.0</v>
      </c>
      <c r="M6" s="40">
        <v>14.0</v>
      </c>
      <c r="N6" s="40">
        <v>12.0</v>
      </c>
      <c r="O6" s="39">
        <v>7.0</v>
      </c>
      <c r="P6" s="39">
        <v>8.0</v>
      </c>
      <c r="Q6" s="39">
        <v>7.0</v>
      </c>
      <c r="R6" s="39">
        <v>12.0</v>
      </c>
      <c r="S6" s="40">
        <v>14.0</v>
      </c>
      <c r="T6" s="40">
        <v>16.0</v>
      </c>
      <c r="U6" s="40">
        <v>10.0</v>
      </c>
      <c r="V6" s="39"/>
      <c r="W6" s="40">
        <v>14.0</v>
      </c>
      <c r="X6" s="41"/>
      <c r="Y6" s="41"/>
      <c r="Z6" s="45"/>
      <c r="AA6" s="42">
        <f t="shared" si="3"/>
        <v>14</v>
      </c>
      <c r="AB6" s="43"/>
      <c r="AC6" s="44">
        <f t="shared" si="4"/>
        <v>11.14285714</v>
      </c>
    </row>
    <row r="7" ht="15.75" customHeight="1">
      <c r="A7" s="32">
        <v>4.0</v>
      </c>
      <c r="B7" s="32">
        <f t="shared" si="1"/>
        <v>4</v>
      </c>
      <c r="C7" s="1"/>
      <c r="D7" s="50" t="s">
        <v>36</v>
      </c>
      <c r="E7" s="50" t="s">
        <v>37</v>
      </c>
      <c r="F7" s="48" t="s">
        <v>31</v>
      </c>
      <c r="G7" s="36">
        <f t="shared" si="2"/>
        <v>72</v>
      </c>
      <c r="H7" s="54"/>
      <c r="I7" s="40"/>
      <c r="J7" s="58"/>
      <c r="K7" s="40"/>
      <c r="L7" s="40">
        <v>12.0</v>
      </c>
      <c r="M7" s="40"/>
      <c r="N7" s="40">
        <v>14.0</v>
      </c>
      <c r="O7" s="40"/>
      <c r="P7" s="40"/>
      <c r="Q7" s="39">
        <v>8.0</v>
      </c>
      <c r="R7" s="40">
        <v>10.0</v>
      </c>
      <c r="S7" s="40">
        <v>12.0</v>
      </c>
      <c r="T7" s="40">
        <v>10.0</v>
      </c>
      <c r="U7" s="40">
        <v>6.0</v>
      </c>
      <c r="V7" s="41"/>
      <c r="W7" s="40"/>
      <c r="X7" s="39"/>
      <c r="Y7" s="39"/>
      <c r="AA7" s="42">
        <f t="shared" si="3"/>
        <v>7</v>
      </c>
      <c r="AB7" s="43"/>
      <c r="AC7" s="44">
        <f t="shared" si="4"/>
        <v>10.28571429</v>
      </c>
    </row>
    <row r="8" ht="15.75" customHeight="1">
      <c r="A8" s="32">
        <v>5.0</v>
      </c>
      <c r="B8" s="32">
        <f t="shared" si="1"/>
        <v>5</v>
      </c>
      <c r="C8" s="1"/>
      <c r="D8" s="50" t="s">
        <v>38</v>
      </c>
      <c r="E8" s="50" t="s">
        <v>39</v>
      </c>
      <c r="F8" s="48" t="s">
        <v>31</v>
      </c>
      <c r="G8" s="36">
        <f t="shared" si="2"/>
        <v>68</v>
      </c>
      <c r="H8" s="54"/>
      <c r="I8" s="86"/>
      <c r="J8" s="86"/>
      <c r="K8" s="38">
        <v>8.0</v>
      </c>
      <c r="L8" s="38"/>
      <c r="M8" s="41"/>
      <c r="N8" s="41"/>
      <c r="O8" s="39">
        <v>6.0</v>
      </c>
      <c r="P8" s="40"/>
      <c r="Q8" s="39"/>
      <c r="R8" s="39">
        <v>14.0</v>
      </c>
      <c r="S8" s="40">
        <v>10.0</v>
      </c>
      <c r="T8" s="40">
        <v>14.0</v>
      </c>
      <c r="U8" s="40">
        <v>16.0</v>
      </c>
      <c r="V8" s="39"/>
      <c r="W8" s="40"/>
      <c r="X8" s="39"/>
      <c r="Y8" s="39"/>
      <c r="AA8" s="42">
        <f t="shared" si="3"/>
        <v>6</v>
      </c>
      <c r="AB8" s="52"/>
      <c r="AC8" s="44">
        <f t="shared" si="4"/>
        <v>11.33333333</v>
      </c>
    </row>
    <row r="9" ht="15.75" customHeight="1">
      <c r="A9" s="32">
        <v>6.0</v>
      </c>
      <c r="B9" s="32">
        <f t="shared" si="1"/>
        <v>6</v>
      </c>
      <c r="C9" s="1"/>
      <c r="D9" s="50" t="s">
        <v>40</v>
      </c>
      <c r="E9" s="50" t="s">
        <v>41</v>
      </c>
      <c r="F9" s="48" t="s">
        <v>31</v>
      </c>
      <c r="G9" s="36">
        <f t="shared" si="2"/>
        <v>68</v>
      </c>
      <c r="H9" s="49">
        <v>14.0</v>
      </c>
      <c r="I9" s="38">
        <v>10.0</v>
      </c>
      <c r="J9" s="38"/>
      <c r="K9" s="39">
        <v>10.0</v>
      </c>
      <c r="L9" s="38"/>
      <c r="M9" s="38"/>
      <c r="N9" s="39"/>
      <c r="O9" s="39">
        <v>8.0</v>
      </c>
      <c r="P9" s="39">
        <v>8.0</v>
      </c>
      <c r="Q9" s="39"/>
      <c r="R9" s="40"/>
      <c r="S9" s="39"/>
      <c r="T9" s="39"/>
      <c r="U9" s="39">
        <v>6.0</v>
      </c>
      <c r="V9" s="39"/>
      <c r="W9" s="40">
        <v>12.0</v>
      </c>
      <c r="X9" s="39"/>
      <c r="Y9" s="39"/>
      <c r="AA9" s="42">
        <f t="shared" si="3"/>
        <v>7</v>
      </c>
      <c r="AB9" s="43"/>
      <c r="AC9" s="44">
        <f t="shared" si="4"/>
        <v>9.714285714</v>
      </c>
      <c r="AG9" s="56"/>
    </row>
    <row r="10" ht="15.75" customHeight="1">
      <c r="A10" s="32">
        <v>7.0</v>
      </c>
      <c r="B10" s="32">
        <f t="shared" si="1"/>
        <v>7</v>
      </c>
      <c r="C10" s="1"/>
      <c r="D10" s="50" t="s">
        <v>42</v>
      </c>
      <c r="E10" s="50" t="s">
        <v>43</v>
      </c>
      <c r="F10" s="48" t="s">
        <v>31</v>
      </c>
      <c r="G10" s="36">
        <f t="shared" si="2"/>
        <v>16</v>
      </c>
      <c r="H10" s="75"/>
      <c r="I10" s="41"/>
      <c r="J10" s="39"/>
      <c r="K10" s="41"/>
      <c r="L10" s="38"/>
      <c r="M10" s="38"/>
      <c r="N10" s="39"/>
      <c r="O10" s="39"/>
      <c r="P10" s="41"/>
      <c r="Q10" s="39"/>
      <c r="R10" s="39"/>
      <c r="S10" s="41"/>
      <c r="T10" s="41"/>
      <c r="U10" s="39">
        <v>16.0</v>
      </c>
      <c r="V10" s="39"/>
      <c r="W10" s="41"/>
      <c r="X10" s="41"/>
      <c r="Y10" s="41"/>
      <c r="AA10" s="42">
        <f t="shared" si="3"/>
        <v>1</v>
      </c>
      <c r="AB10" s="43"/>
      <c r="AC10" s="44">
        <f t="shared" si="4"/>
        <v>16</v>
      </c>
    </row>
    <row r="11" ht="15.75" customHeight="1">
      <c r="A11" s="32">
        <v>8.0</v>
      </c>
      <c r="B11" s="32">
        <f t="shared" si="1"/>
        <v>8</v>
      </c>
      <c r="C11" s="1"/>
      <c r="D11" s="50" t="s">
        <v>44</v>
      </c>
      <c r="E11" s="50" t="s">
        <v>45</v>
      </c>
      <c r="F11" s="48" t="s">
        <v>31</v>
      </c>
      <c r="G11" s="36">
        <f t="shared" si="2"/>
        <v>10</v>
      </c>
      <c r="H11" s="54"/>
      <c r="I11" s="86"/>
      <c r="J11" s="38"/>
      <c r="K11" s="86"/>
      <c r="L11" s="86"/>
      <c r="M11" s="40"/>
      <c r="N11" s="40"/>
      <c r="O11" s="40"/>
      <c r="P11" s="39"/>
      <c r="Q11" s="39"/>
      <c r="R11" s="40"/>
      <c r="S11" s="40"/>
      <c r="T11" s="40"/>
      <c r="U11" s="40">
        <v>10.0</v>
      </c>
      <c r="V11" s="39"/>
      <c r="W11" s="58"/>
      <c r="X11" s="39"/>
      <c r="Y11" s="39"/>
      <c r="AA11" s="42">
        <f t="shared" si="3"/>
        <v>1</v>
      </c>
      <c r="AB11" s="43"/>
      <c r="AC11" s="44">
        <f t="shared" si="4"/>
        <v>10</v>
      </c>
    </row>
    <row r="12" ht="15.75" customHeight="1">
      <c r="A12" s="32">
        <v>9.0</v>
      </c>
      <c r="B12" s="32">
        <f t="shared" si="1"/>
        <v>9</v>
      </c>
      <c r="C12" s="1"/>
      <c r="D12" s="50" t="s">
        <v>46</v>
      </c>
      <c r="E12" s="50" t="s">
        <v>47</v>
      </c>
      <c r="F12" s="48" t="s">
        <v>31</v>
      </c>
      <c r="G12" s="36">
        <f t="shared" si="2"/>
        <v>0</v>
      </c>
      <c r="H12" s="76"/>
      <c r="I12" s="39"/>
      <c r="J12" s="62"/>
      <c r="K12" s="39"/>
      <c r="L12" s="38"/>
      <c r="M12" s="39"/>
      <c r="N12" s="41"/>
      <c r="O12" s="39"/>
      <c r="P12" s="39"/>
      <c r="Q12" s="41"/>
      <c r="R12" s="41"/>
      <c r="S12" s="41"/>
      <c r="T12" s="41"/>
      <c r="U12" s="41"/>
      <c r="V12" s="41"/>
      <c r="W12" s="41"/>
      <c r="X12" s="41"/>
      <c r="Y12" s="41"/>
      <c r="AA12" s="42">
        <f t="shared" si="3"/>
        <v>0</v>
      </c>
      <c r="AB12" s="43"/>
      <c r="AC12" s="44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59"/>
      <c r="E13" s="59"/>
      <c r="F13" s="48" t="s">
        <v>31</v>
      </c>
      <c r="G13" s="36">
        <f t="shared" si="2"/>
        <v>0</v>
      </c>
      <c r="H13" s="39"/>
      <c r="I13" s="38"/>
      <c r="J13" s="38"/>
      <c r="K13" s="38"/>
      <c r="L13" s="41"/>
      <c r="M13" s="41"/>
      <c r="N13" s="60"/>
      <c r="O13" s="58"/>
      <c r="P13" s="41"/>
      <c r="Q13" s="39"/>
      <c r="R13" s="39"/>
      <c r="S13" s="41"/>
      <c r="T13" s="41"/>
      <c r="U13" s="41"/>
      <c r="V13" s="39"/>
      <c r="W13" s="41"/>
      <c r="X13" s="41"/>
      <c r="Y13" s="41"/>
      <c r="AA13" s="42">
        <f t="shared" si="3"/>
        <v>0</v>
      </c>
      <c r="AB13" s="43"/>
      <c r="AC13" s="44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1"/>
      <c r="E14" s="61"/>
      <c r="F14" s="48" t="s">
        <v>31</v>
      </c>
      <c r="G14" s="36">
        <f t="shared" si="2"/>
        <v>0</v>
      </c>
      <c r="H14" s="41"/>
      <c r="I14" s="41"/>
      <c r="J14" s="41"/>
      <c r="K14" s="38"/>
      <c r="L14" s="41"/>
      <c r="M14" s="41"/>
      <c r="N14" s="41"/>
      <c r="O14" s="41"/>
      <c r="P14" s="62"/>
      <c r="Q14" s="39"/>
      <c r="R14" s="41"/>
      <c r="S14" s="39"/>
      <c r="T14" s="39"/>
      <c r="U14" s="39"/>
      <c r="V14" s="41"/>
      <c r="W14" s="41"/>
      <c r="X14" s="41"/>
      <c r="Y14" s="41"/>
      <c r="AA14" s="42">
        <f t="shared" si="3"/>
        <v>0</v>
      </c>
      <c r="AB14" s="43"/>
      <c r="AC14" s="44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59"/>
      <c r="E15" s="59"/>
      <c r="F15" s="48" t="s">
        <v>31</v>
      </c>
      <c r="G15" s="36">
        <f t="shared" si="2"/>
        <v>0</v>
      </c>
      <c r="H15" s="39"/>
      <c r="I15" s="39"/>
      <c r="J15" s="41"/>
      <c r="K15" s="38"/>
      <c r="L15" s="41"/>
      <c r="M15" s="41"/>
      <c r="N15" s="41"/>
      <c r="O15" s="39"/>
      <c r="P15" s="41"/>
      <c r="Q15" s="41"/>
      <c r="R15" s="41"/>
      <c r="S15" s="41"/>
      <c r="T15" s="41"/>
      <c r="U15" s="41"/>
      <c r="V15" s="41"/>
      <c r="W15" s="41"/>
      <c r="X15" s="41"/>
      <c r="Y15" s="41"/>
      <c r="AA15" s="42">
        <f t="shared" si="3"/>
        <v>0</v>
      </c>
      <c r="AB15" s="52"/>
      <c r="AC15" s="44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1"/>
      <c r="E16" s="59"/>
      <c r="F16" s="48" t="s">
        <v>31</v>
      </c>
      <c r="G16" s="36">
        <f t="shared" si="2"/>
        <v>0</v>
      </c>
      <c r="H16" s="41"/>
      <c r="I16" s="38"/>
      <c r="J16" s="41"/>
      <c r="K16" s="38"/>
      <c r="L16" s="41"/>
      <c r="M16" s="39"/>
      <c r="N16" s="58"/>
      <c r="O16" s="58"/>
      <c r="P16" s="39"/>
      <c r="Q16" s="39"/>
      <c r="R16" s="40"/>
      <c r="S16" s="41"/>
      <c r="T16" s="41"/>
      <c r="U16" s="41"/>
      <c r="V16" s="39"/>
      <c r="W16" s="41"/>
      <c r="X16" s="41"/>
      <c r="Y16" s="41"/>
      <c r="AA16" s="42">
        <f t="shared" si="3"/>
        <v>0</v>
      </c>
      <c r="AB16" s="52"/>
      <c r="AC16" s="44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1"/>
      <c r="E17" s="61"/>
      <c r="F17" s="48" t="s">
        <v>31</v>
      </c>
      <c r="G17" s="36">
        <f t="shared" si="2"/>
        <v>0</v>
      </c>
      <c r="H17" s="58"/>
      <c r="I17" s="62"/>
      <c r="J17" s="41"/>
      <c r="K17" s="41"/>
      <c r="L17" s="38"/>
      <c r="M17" s="41"/>
      <c r="N17" s="41"/>
      <c r="O17" s="41"/>
      <c r="P17" s="39"/>
      <c r="Q17" s="41"/>
      <c r="R17" s="40"/>
      <c r="S17" s="58"/>
      <c r="T17" s="58"/>
      <c r="U17" s="58"/>
      <c r="V17" s="41"/>
      <c r="W17" s="41"/>
      <c r="X17" s="41"/>
      <c r="Y17" s="41"/>
      <c r="AA17" s="42">
        <f t="shared" si="3"/>
        <v>0</v>
      </c>
      <c r="AB17" s="43"/>
      <c r="AC17" s="44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59"/>
      <c r="E18" s="59"/>
      <c r="F18" s="48" t="s">
        <v>31</v>
      </c>
      <c r="G18" s="36">
        <f t="shared" si="2"/>
        <v>0</v>
      </c>
      <c r="H18" s="58"/>
      <c r="I18" s="41"/>
      <c r="J18" s="41"/>
      <c r="K18" s="41"/>
      <c r="L18" s="41"/>
      <c r="M18" s="41"/>
      <c r="N18" s="41"/>
      <c r="O18" s="41"/>
      <c r="P18" s="39"/>
      <c r="Q18" s="41"/>
      <c r="R18" s="41"/>
      <c r="S18" s="41"/>
      <c r="T18" s="41"/>
      <c r="U18" s="41"/>
      <c r="V18" s="41"/>
      <c r="W18" s="41"/>
      <c r="X18" s="41"/>
      <c r="Y18" s="41"/>
      <c r="AA18" s="42">
        <f t="shared" si="3"/>
        <v>0</v>
      </c>
      <c r="AB18" s="52"/>
      <c r="AC18" s="44" t="str">
        <f t="shared" si="4"/>
        <v>#DIV/0!</v>
      </c>
    </row>
    <row r="19" ht="15.0" customHeight="1">
      <c r="A19" s="32">
        <v>16.0</v>
      </c>
      <c r="B19" s="32">
        <f t="shared" si="1"/>
        <v>16</v>
      </c>
      <c r="C19" s="1"/>
      <c r="D19" s="59"/>
      <c r="E19" s="59"/>
      <c r="F19" s="48" t="s">
        <v>31</v>
      </c>
      <c r="G19" s="36">
        <f t="shared" si="2"/>
        <v>0</v>
      </c>
      <c r="H19" s="38"/>
      <c r="I19" s="41"/>
      <c r="J19" s="41"/>
      <c r="K19" s="86"/>
      <c r="L19" s="58"/>
      <c r="M19" s="58"/>
      <c r="N19" s="58"/>
      <c r="O19" s="58"/>
      <c r="P19" s="41"/>
      <c r="Q19" s="41"/>
      <c r="R19" s="41"/>
      <c r="S19" s="41"/>
      <c r="T19" s="41"/>
      <c r="U19" s="41"/>
      <c r="V19" s="41"/>
      <c r="W19" s="41"/>
      <c r="X19" s="41"/>
      <c r="Y19" s="41"/>
      <c r="AA19" s="42">
        <f t="shared" si="3"/>
        <v>0</v>
      </c>
      <c r="AB19" s="52"/>
      <c r="AC19" s="44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59"/>
      <c r="E20" s="59"/>
      <c r="F20" s="48" t="s">
        <v>31</v>
      </c>
      <c r="G20" s="36">
        <f t="shared" si="2"/>
        <v>0</v>
      </c>
      <c r="H20" s="41"/>
      <c r="I20" s="41"/>
      <c r="J20" s="41"/>
      <c r="K20" s="41"/>
      <c r="L20" s="41"/>
      <c r="M20" s="41"/>
      <c r="N20" s="58"/>
      <c r="O20" s="58"/>
      <c r="P20" s="41"/>
      <c r="Q20" s="41"/>
      <c r="R20" s="41"/>
      <c r="S20" s="41"/>
      <c r="T20" s="41"/>
      <c r="U20" s="41"/>
      <c r="V20" s="41"/>
      <c r="W20" s="41"/>
      <c r="X20" s="41"/>
      <c r="Y20" s="41"/>
      <c r="AA20" s="42">
        <f t="shared" si="3"/>
        <v>0</v>
      </c>
      <c r="AB20" s="52"/>
      <c r="AC20" s="44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59"/>
      <c r="E21" s="59"/>
      <c r="F21" s="48" t="s">
        <v>31</v>
      </c>
      <c r="G21" s="36">
        <f t="shared" si="2"/>
        <v>0</v>
      </c>
      <c r="H21" s="41"/>
      <c r="I21" s="41"/>
      <c r="J21" s="41"/>
      <c r="K21" s="41"/>
      <c r="L21" s="41"/>
      <c r="M21" s="41"/>
      <c r="N21" s="58"/>
      <c r="O21" s="58"/>
      <c r="P21" s="41"/>
      <c r="Q21" s="41"/>
      <c r="R21" s="41"/>
      <c r="S21" s="41"/>
      <c r="T21" s="41"/>
      <c r="U21" s="41"/>
      <c r="V21" s="41"/>
      <c r="W21" s="41"/>
      <c r="X21" s="41"/>
      <c r="Y21" s="41"/>
      <c r="AA21" s="42">
        <f t="shared" si="3"/>
        <v>0</v>
      </c>
      <c r="AB21" s="52"/>
      <c r="AC21" s="44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59"/>
      <c r="E22" s="59"/>
      <c r="F22" s="48" t="s">
        <v>31</v>
      </c>
      <c r="G22" s="36">
        <f t="shared" si="2"/>
        <v>0</v>
      </c>
      <c r="H22" s="58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AA22" s="42">
        <f t="shared" si="3"/>
        <v>0</v>
      </c>
      <c r="AB22" s="52"/>
      <c r="AC22" s="44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59"/>
      <c r="E23" s="59"/>
      <c r="F23" s="48" t="s">
        <v>31</v>
      </c>
      <c r="G23" s="36">
        <f t="shared" si="2"/>
        <v>0</v>
      </c>
      <c r="H23" s="58"/>
      <c r="I23" s="41"/>
      <c r="J23" s="58"/>
      <c r="K23" s="62"/>
      <c r="L23" s="62"/>
      <c r="M23" s="62"/>
      <c r="N23" s="41"/>
      <c r="O23" s="41"/>
      <c r="P23" s="41"/>
      <c r="Q23" s="62"/>
      <c r="R23" s="58"/>
      <c r="S23" s="41"/>
      <c r="T23" s="41"/>
      <c r="U23" s="41"/>
      <c r="V23" s="41"/>
      <c r="W23" s="41"/>
      <c r="X23" s="41"/>
      <c r="Y23" s="41"/>
      <c r="AA23" s="42">
        <f t="shared" si="3"/>
        <v>0</v>
      </c>
      <c r="AB23" s="52"/>
      <c r="AC23" s="44" t="str">
        <f t="shared" si="4"/>
        <v>#DIV/0!</v>
      </c>
    </row>
    <row r="24" ht="15.75" customHeight="1">
      <c r="A24" s="1"/>
      <c r="B24" s="1"/>
      <c r="C24" s="1"/>
      <c r="D24" s="63"/>
      <c r="E24" s="63"/>
      <c r="F24" s="1"/>
      <c r="G24" s="64"/>
      <c r="H24" s="5"/>
      <c r="I24" s="5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AA24" s="6"/>
      <c r="AB24" s="83"/>
      <c r="AC24" s="6"/>
    </row>
    <row r="25" ht="21.0" customHeight="1">
      <c r="A25" s="1"/>
      <c r="B25" s="1"/>
      <c r="C25" s="1"/>
      <c r="D25" s="2" t="s">
        <v>85</v>
      </c>
      <c r="E25" s="3"/>
      <c r="F25" s="1"/>
      <c r="G25" s="4"/>
      <c r="H25" s="1"/>
      <c r="I25" s="5"/>
      <c r="J25" s="1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AA25" s="6"/>
      <c r="AB25" s="83"/>
    </row>
    <row r="26">
      <c r="A26" s="65" t="str">
        <f>NET!A2</f>
        <v>A
V
A
N
T</v>
      </c>
      <c r="B26" s="66" t="str">
        <f>NET!B2</f>
        <v>A
P
R
E
S</v>
      </c>
      <c r="C26" s="10"/>
      <c r="D26" s="11" t="s">
        <v>3</v>
      </c>
      <c r="E26" s="11" t="s">
        <v>4</v>
      </c>
      <c r="F26" s="11" t="s">
        <v>5</v>
      </c>
      <c r="G26" s="12" t="s">
        <v>84</v>
      </c>
      <c r="H26" s="13" t="s">
        <v>7</v>
      </c>
      <c r="I26" s="14" t="s">
        <v>8</v>
      </c>
      <c r="J26" s="14" t="s">
        <v>9</v>
      </c>
      <c r="K26" s="14" t="s">
        <v>10</v>
      </c>
      <c r="L26" s="15" t="s">
        <v>11</v>
      </c>
      <c r="M26" s="15" t="s">
        <v>12</v>
      </c>
      <c r="N26" s="15" t="s">
        <v>13</v>
      </c>
      <c r="O26" s="16" t="s">
        <v>14</v>
      </c>
      <c r="P26" s="16" t="s">
        <v>15</v>
      </c>
      <c r="Q26" s="16" t="s">
        <v>16</v>
      </c>
      <c r="R26" s="15" t="s">
        <v>17</v>
      </c>
      <c r="S26" s="15" t="s">
        <v>18</v>
      </c>
      <c r="T26" s="15" t="s">
        <v>19</v>
      </c>
      <c r="U26" s="17" t="s">
        <v>20</v>
      </c>
      <c r="V26" s="16" t="s">
        <v>21</v>
      </c>
      <c r="W26" s="17" t="s">
        <v>22</v>
      </c>
      <c r="X26" s="16" t="s">
        <v>23</v>
      </c>
      <c r="Y26" s="17" t="s">
        <v>24</v>
      </c>
      <c r="Z26" s="18"/>
      <c r="AA26" s="67" t="str">
        <f>NET!AA2</f>
        <v>P
a
r
t
i
c
i
p
a
t
i
o
n
s</v>
      </c>
      <c r="AB26" s="67" t="str">
        <f>NET!AB2</f>
        <v>V
i
c
t
o
i
r
e
s</v>
      </c>
      <c r="AC26" s="67" t="str">
        <f>NET!AC2</f>
        <v>M
o
y
e
n
n
e
/
s
o
r
t
i
e</v>
      </c>
      <c r="AD26" s="68"/>
    </row>
    <row r="27" ht="22.5" customHeight="1">
      <c r="B27" s="20">
        <v>0.0</v>
      </c>
      <c r="C27" s="10"/>
      <c r="D27" s="69"/>
      <c r="E27" s="69"/>
      <c r="F27" s="70"/>
      <c r="G27" s="70"/>
      <c r="H27" s="24" t="s">
        <v>28</v>
      </c>
      <c r="I27" s="25"/>
      <c r="J27" s="25"/>
      <c r="K27" s="25"/>
      <c r="L27" s="26" t="s">
        <v>28</v>
      </c>
      <c r="M27" s="26" t="s">
        <v>28</v>
      </c>
      <c r="N27" s="26" t="s">
        <v>28</v>
      </c>
      <c r="O27" s="25"/>
      <c r="P27" s="27"/>
      <c r="Q27" s="27"/>
      <c r="R27" s="28" t="s">
        <v>28</v>
      </c>
      <c r="S27" s="28" t="s">
        <v>28</v>
      </c>
      <c r="T27" s="28" t="s">
        <v>28</v>
      </c>
      <c r="U27" s="29" t="s">
        <v>28</v>
      </c>
      <c r="V27" s="25"/>
      <c r="W27" s="30" t="s">
        <v>28</v>
      </c>
      <c r="X27" s="25"/>
      <c r="Y27" s="31"/>
      <c r="AA27" s="6"/>
      <c r="AB27" s="83"/>
    </row>
    <row r="28" ht="15.75" customHeight="1">
      <c r="A28" s="32">
        <v>1.0</v>
      </c>
      <c r="B28" s="32">
        <f t="shared" ref="B28:B56" si="5">B27+1</f>
        <v>1</v>
      </c>
      <c r="C28" s="10"/>
      <c r="D28" s="72" t="s">
        <v>32</v>
      </c>
      <c r="E28" s="72" t="s">
        <v>49</v>
      </c>
      <c r="F28" s="77" t="s">
        <v>50</v>
      </c>
      <c r="G28" s="36">
        <f t="shared" ref="G28:G56" si="6">SUM(H28:Y28)</f>
        <v>179</v>
      </c>
      <c r="H28" s="73">
        <v>20.0</v>
      </c>
      <c r="I28" s="86">
        <v>6.0</v>
      </c>
      <c r="J28" s="86">
        <v>5.0</v>
      </c>
      <c r="K28" s="86">
        <v>8.0</v>
      </c>
      <c r="L28" s="40">
        <v>16.0</v>
      </c>
      <c r="M28" s="86">
        <v>20.0</v>
      </c>
      <c r="N28" s="39">
        <v>14.0</v>
      </c>
      <c r="O28" s="40">
        <v>5.0</v>
      </c>
      <c r="P28" s="40">
        <v>8.0</v>
      </c>
      <c r="Q28" s="40">
        <v>7.0</v>
      </c>
      <c r="R28" s="40">
        <v>8.0</v>
      </c>
      <c r="S28" s="40">
        <v>16.0</v>
      </c>
      <c r="T28" s="40">
        <v>14.0</v>
      </c>
      <c r="U28" s="40">
        <v>20.0</v>
      </c>
      <c r="V28" s="39"/>
      <c r="W28" s="40">
        <v>12.0</v>
      </c>
      <c r="X28" s="39"/>
      <c r="Y28" s="39"/>
      <c r="AA28" s="42">
        <f t="shared" ref="AA28:AA56" si="7">COUNT(H28:Y28)</f>
        <v>15</v>
      </c>
      <c r="AB28" s="52"/>
      <c r="AC28" s="44">
        <f t="shared" ref="AC28:AC56" si="8">(SUM(H28:Y28))/AA28</f>
        <v>11.93333333</v>
      </c>
      <c r="AD28" s="45"/>
      <c r="AE28" s="45"/>
      <c r="AF28" s="45"/>
      <c r="AG28" s="45"/>
    </row>
    <row r="29" ht="15.75" customHeight="1">
      <c r="A29" s="32">
        <v>2.0</v>
      </c>
      <c r="B29" s="32">
        <f t="shared" si="5"/>
        <v>2</v>
      </c>
      <c r="C29" s="10"/>
      <c r="D29" s="72" t="s">
        <v>53</v>
      </c>
      <c r="E29" s="72" t="s">
        <v>54</v>
      </c>
      <c r="F29" s="35" t="s">
        <v>50</v>
      </c>
      <c r="G29" s="36">
        <f t="shared" si="6"/>
        <v>164</v>
      </c>
      <c r="H29" s="49">
        <v>16.0</v>
      </c>
      <c r="I29" s="40">
        <v>10.0</v>
      </c>
      <c r="J29" s="86">
        <v>10.0</v>
      </c>
      <c r="K29" s="38"/>
      <c r="L29" s="38">
        <v>20.0</v>
      </c>
      <c r="M29" s="86">
        <v>20.0</v>
      </c>
      <c r="N29" s="39">
        <v>20.0</v>
      </c>
      <c r="O29" s="39">
        <v>10.0</v>
      </c>
      <c r="P29" s="40"/>
      <c r="Q29" s="39"/>
      <c r="R29" s="39">
        <v>8.0</v>
      </c>
      <c r="S29" s="40">
        <v>16.0</v>
      </c>
      <c r="T29" s="40">
        <v>14.0</v>
      </c>
      <c r="U29" s="40">
        <v>20.0</v>
      </c>
      <c r="V29" s="39"/>
      <c r="W29" s="40"/>
      <c r="X29" s="39"/>
      <c r="Y29" s="39"/>
      <c r="AA29" s="42">
        <f t="shared" si="7"/>
        <v>11</v>
      </c>
      <c r="AB29" s="52"/>
      <c r="AC29" s="44">
        <f t="shared" si="8"/>
        <v>14.90909091</v>
      </c>
    </row>
    <row r="30" ht="15.75" customHeight="1">
      <c r="A30" s="32">
        <v>3.0</v>
      </c>
      <c r="B30" s="32">
        <f t="shared" si="5"/>
        <v>3</v>
      </c>
      <c r="C30" s="10"/>
      <c r="D30" s="72" t="s">
        <v>55</v>
      </c>
      <c r="E30" s="72" t="s">
        <v>56</v>
      </c>
      <c r="F30" s="35" t="s">
        <v>50</v>
      </c>
      <c r="G30" s="36">
        <f t="shared" si="6"/>
        <v>126</v>
      </c>
      <c r="H30" s="49">
        <v>14.0</v>
      </c>
      <c r="I30" s="58"/>
      <c r="J30" s="39">
        <v>8.0</v>
      </c>
      <c r="K30" s="38"/>
      <c r="L30" s="41"/>
      <c r="M30" s="86"/>
      <c r="N30" s="39"/>
      <c r="O30" s="39">
        <v>6.0</v>
      </c>
      <c r="P30" s="58"/>
      <c r="Q30" s="40">
        <v>8.0</v>
      </c>
      <c r="R30" s="40">
        <v>20.0</v>
      </c>
      <c r="S30" s="40">
        <v>16.0</v>
      </c>
      <c r="T30" s="40">
        <v>14.0</v>
      </c>
      <c r="U30" s="40">
        <v>20.0</v>
      </c>
      <c r="V30" s="41"/>
      <c r="W30" s="39">
        <v>20.0</v>
      </c>
      <c r="X30" s="41"/>
      <c r="Y30" s="41"/>
      <c r="AA30" s="42">
        <f t="shared" si="7"/>
        <v>9</v>
      </c>
      <c r="AB30" s="43"/>
      <c r="AC30" s="44">
        <f t="shared" si="8"/>
        <v>14</v>
      </c>
    </row>
    <row r="31" ht="15.75" customHeight="1">
      <c r="A31" s="32">
        <v>4.0</v>
      </c>
      <c r="B31" s="32">
        <f t="shared" si="5"/>
        <v>4</v>
      </c>
      <c r="C31" s="10"/>
      <c r="D31" s="72" t="s">
        <v>57</v>
      </c>
      <c r="E31" s="72" t="s">
        <v>58</v>
      </c>
      <c r="F31" s="35" t="s">
        <v>50</v>
      </c>
      <c r="G31" s="36">
        <f t="shared" si="6"/>
        <v>105</v>
      </c>
      <c r="H31" s="49">
        <v>10.0</v>
      </c>
      <c r="I31" s="38">
        <v>8.0</v>
      </c>
      <c r="J31" s="39">
        <v>7.0</v>
      </c>
      <c r="K31" s="39"/>
      <c r="L31" s="86"/>
      <c r="M31" s="86"/>
      <c r="N31" s="39"/>
      <c r="O31" s="39">
        <v>8.0</v>
      </c>
      <c r="P31" s="41"/>
      <c r="Q31" s="39">
        <v>10.0</v>
      </c>
      <c r="R31" s="39">
        <v>12.0</v>
      </c>
      <c r="S31" s="39">
        <v>20.0</v>
      </c>
      <c r="T31" s="39">
        <v>14.0</v>
      </c>
      <c r="U31" s="41"/>
      <c r="V31" s="39"/>
      <c r="W31" s="39">
        <v>16.0</v>
      </c>
      <c r="X31" s="41"/>
      <c r="Y31" s="41"/>
      <c r="AA31" s="42">
        <f t="shared" si="7"/>
        <v>9</v>
      </c>
      <c r="AB31" s="43"/>
      <c r="AC31" s="44">
        <f t="shared" si="8"/>
        <v>11.66666667</v>
      </c>
    </row>
    <row r="32" ht="15.75" customHeight="1">
      <c r="A32" s="32">
        <v>5.0</v>
      </c>
      <c r="B32" s="32">
        <f t="shared" si="5"/>
        <v>5</v>
      </c>
      <c r="C32" s="10"/>
      <c r="D32" s="74" t="s">
        <v>51</v>
      </c>
      <c r="E32" s="74" t="s">
        <v>52</v>
      </c>
      <c r="F32" s="35" t="s">
        <v>50</v>
      </c>
      <c r="G32" s="36">
        <f t="shared" si="6"/>
        <v>84</v>
      </c>
      <c r="H32" s="54"/>
      <c r="I32" s="58"/>
      <c r="J32" s="41"/>
      <c r="K32" s="39"/>
      <c r="L32" s="39">
        <v>14.0</v>
      </c>
      <c r="M32" s="86">
        <v>14.0</v>
      </c>
      <c r="N32" s="39">
        <v>16.0</v>
      </c>
      <c r="O32" s="41"/>
      <c r="P32" s="41"/>
      <c r="Q32" s="39">
        <v>6.0</v>
      </c>
      <c r="R32" s="40">
        <v>12.0</v>
      </c>
      <c r="S32" s="39">
        <v>8.0</v>
      </c>
      <c r="T32" s="39">
        <v>4.0</v>
      </c>
      <c r="U32" s="39">
        <v>10.0</v>
      </c>
      <c r="V32" s="39"/>
      <c r="W32" s="41"/>
      <c r="X32" s="41"/>
      <c r="Y32" s="41"/>
      <c r="AA32" s="42">
        <f t="shared" si="7"/>
        <v>8</v>
      </c>
      <c r="AB32" s="52"/>
      <c r="AC32" s="44">
        <f t="shared" si="8"/>
        <v>10.5</v>
      </c>
    </row>
    <row r="33" ht="15.75" customHeight="1">
      <c r="A33" s="32">
        <v>6.0</v>
      </c>
      <c r="B33" s="32">
        <f t="shared" si="5"/>
        <v>6</v>
      </c>
      <c r="C33" s="10"/>
      <c r="D33" s="72" t="s">
        <v>40</v>
      </c>
      <c r="E33" s="72" t="s">
        <v>59</v>
      </c>
      <c r="F33" s="35" t="s">
        <v>50</v>
      </c>
      <c r="G33" s="36">
        <f t="shared" si="6"/>
        <v>75</v>
      </c>
      <c r="H33" s="37">
        <v>4.0</v>
      </c>
      <c r="I33" s="38">
        <v>7.0</v>
      </c>
      <c r="J33" s="60"/>
      <c r="K33" s="86">
        <v>7.0</v>
      </c>
      <c r="L33" s="86"/>
      <c r="M33" s="86"/>
      <c r="N33" s="40"/>
      <c r="O33" s="40">
        <v>7.0</v>
      </c>
      <c r="P33" s="39">
        <v>10.0</v>
      </c>
      <c r="Q33" s="39"/>
      <c r="R33" s="39">
        <v>4.0</v>
      </c>
      <c r="S33" s="60">
        <v>16.0</v>
      </c>
      <c r="T33" s="62"/>
      <c r="U33" s="39">
        <v>6.0</v>
      </c>
      <c r="V33" s="41"/>
      <c r="W33" s="39">
        <v>14.0</v>
      </c>
      <c r="X33" s="39"/>
      <c r="Y33" s="39"/>
      <c r="AA33" s="42">
        <f t="shared" si="7"/>
        <v>9</v>
      </c>
      <c r="AB33" s="43"/>
      <c r="AC33" s="44">
        <f t="shared" si="8"/>
        <v>8.333333333</v>
      </c>
    </row>
    <row r="34" ht="15.75" customHeight="1">
      <c r="A34" s="32">
        <v>7.0</v>
      </c>
      <c r="B34" s="32">
        <f t="shared" si="5"/>
        <v>7</v>
      </c>
      <c r="C34" s="10"/>
      <c r="D34" s="72" t="s">
        <v>38</v>
      </c>
      <c r="E34" s="72" t="s">
        <v>66</v>
      </c>
      <c r="F34" s="35" t="s">
        <v>50</v>
      </c>
      <c r="G34" s="36">
        <f t="shared" si="6"/>
        <v>58</v>
      </c>
      <c r="H34" s="54"/>
      <c r="I34" s="41"/>
      <c r="J34" s="41"/>
      <c r="K34" s="60">
        <v>10.0</v>
      </c>
      <c r="L34" s="60"/>
      <c r="M34" s="62"/>
      <c r="N34" s="40"/>
      <c r="O34" s="86">
        <v>4.0</v>
      </c>
      <c r="P34" s="41"/>
      <c r="Q34" s="41"/>
      <c r="R34" s="39">
        <v>16.0</v>
      </c>
      <c r="S34" s="39">
        <v>6.0</v>
      </c>
      <c r="T34" s="39">
        <v>20.0</v>
      </c>
      <c r="U34" s="39">
        <v>2.0</v>
      </c>
      <c r="V34" s="41"/>
      <c r="W34" s="41"/>
      <c r="X34" s="41"/>
      <c r="Y34" s="41"/>
      <c r="AA34" s="42">
        <f t="shared" si="7"/>
        <v>6</v>
      </c>
      <c r="AB34" s="43"/>
      <c r="AC34" s="44">
        <f t="shared" si="8"/>
        <v>9.666666667</v>
      </c>
    </row>
    <row r="35" ht="15.75" customHeight="1">
      <c r="A35" s="32">
        <v>8.0</v>
      </c>
      <c r="B35" s="32">
        <f t="shared" si="5"/>
        <v>8</v>
      </c>
      <c r="C35" s="10"/>
      <c r="D35" s="72" t="s">
        <v>62</v>
      </c>
      <c r="E35" s="72" t="s">
        <v>63</v>
      </c>
      <c r="F35" s="35" t="s">
        <v>50</v>
      </c>
      <c r="G35" s="36">
        <f t="shared" si="6"/>
        <v>47</v>
      </c>
      <c r="H35" s="41">
        <v>8.0</v>
      </c>
      <c r="I35" s="38">
        <v>5.0</v>
      </c>
      <c r="J35" s="38"/>
      <c r="K35" s="39"/>
      <c r="L35" s="39">
        <v>12.0</v>
      </c>
      <c r="M35" s="86">
        <v>12.0</v>
      </c>
      <c r="N35" s="39">
        <v>10.0</v>
      </c>
      <c r="O35" s="39"/>
      <c r="P35" s="39"/>
      <c r="Q35" s="39"/>
      <c r="R35" s="40"/>
      <c r="S35" s="39"/>
      <c r="T35" s="39"/>
      <c r="U35" s="39"/>
      <c r="V35" s="39"/>
      <c r="W35" s="40"/>
      <c r="X35" s="41"/>
      <c r="Y35" s="41"/>
      <c r="AA35" s="42">
        <f t="shared" si="7"/>
        <v>5</v>
      </c>
      <c r="AB35" s="43"/>
      <c r="AC35" s="44">
        <f t="shared" si="8"/>
        <v>9.4</v>
      </c>
    </row>
    <row r="36" ht="15.75" customHeight="1">
      <c r="A36" s="32">
        <v>11.0</v>
      </c>
      <c r="B36" s="32">
        <f t="shared" si="5"/>
        <v>9</v>
      </c>
      <c r="C36" s="10"/>
      <c r="D36" s="74" t="s">
        <v>60</v>
      </c>
      <c r="E36" s="74" t="s">
        <v>61</v>
      </c>
      <c r="F36" s="35" t="s">
        <v>50</v>
      </c>
      <c r="G36" s="36">
        <f t="shared" si="6"/>
        <v>45</v>
      </c>
      <c r="H36" s="54"/>
      <c r="I36" s="41"/>
      <c r="J36" s="39"/>
      <c r="K36" s="41"/>
      <c r="L36" s="39"/>
      <c r="M36" s="86"/>
      <c r="N36" s="38"/>
      <c r="O36" s="39">
        <v>3.0</v>
      </c>
      <c r="P36" s="40">
        <v>5.0</v>
      </c>
      <c r="Q36" s="39">
        <v>3.0</v>
      </c>
      <c r="R36" s="39">
        <v>14.0</v>
      </c>
      <c r="S36" s="39">
        <v>2.0</v>
      </c>
      <c r="T36" s="39">
        <v>6.0</v>
      </c>
      <c r="U36" s="41"/>
      <c r="V36" s="41"/>
      <c r="W36" s="39">
        <v>12.0</v>
      </c>
      <c r="X36" s="39"/>
      <c r="Y36" s="39"/>
      <c r="AA36" s="42">
        <f t="shared" si="7"/>
        <v>7</v>
      </c>
      <c r="AB36" s="52"/>
      <c r="AC36" s="44">
        <f t="shared" si="8"/>
        <v>6.428571429</v>
      </c>
    </row>
    <row r="37" ht="15.75" customHeight="1">
      <c r="A37" s="32">
        <v>9.0</v>
      </c>
      <c r="B37" s="32">
        <f t="shared" si="5"/>
        <v>10</v>
      </c>
      <c r="C37" s="10"/>
      <c r="D37" s="72" t="s">
        <v>64</v>
      </c>
      <c r="E37" s="72" t="s">
        <v>65</v>
      </c>
      <c r="F37" s="35" t="s">
        <v>50</v>
      </c>
      <c r="G37" s="36">
        <f t="shared" si="6"/>
        <v>37</v>
      </c>
      <c r="H37" s="49">
        <v>14.0</v>
      </c>
      <c r="I37" s="38">
        <v>4.0</v>
      </c>
      <c r="J37" s="39">
        <v>4.0</v>
      </c>
      <c r="K37" s="41"/>
      <c r="L37" s="38"/>
      <c r="M37" s="86"/>
      <c r="N37" s="38"/>
      <c r="O37" s="39"/>
      <c r="P37" s="39">
        <v>7.0</v>
      </c>
      <c r="Q37" s="39"/>
      <c r="R37" s="39"/>
      <c r="S37" s="39">
        <v>2.0</v>
      </c>
      <c r="T37" s="39"/>
      <c r="U37" s="39">
        <v>6.0</v>
      </c>
      <c r="V37" s="39"/>
      <c r="W37" s="39"/>
      <c r="X37" s="39"/>
      <c r="Y37" s="39"/>
      <c r="AA37" s="42">
        <f t="shared" si="7"/>
        <v>6</v>
      </c>
      <c r="AB37" s="43"/>
      <c r="AC37" s="44">
        <f t="shared" si="8"/>
        <v>6.166666667</v>
      </c>
    </row>
    <row r="38" ht="15.75" customHeight="1">
      <c r="A38" s="32">
        <v>10.0</v>
      </c>
      <c r="B38" s="32">
        <f t="shared" si="5"/>
        <v>11</v>
      </c>
      <c r="C38" s="10"/>
      <c r="D38" s="74" t="s">
        <v>36</v>
      </c>
      <c r="E38" s="74" t="s">
        <v>67</v>
      </c>
      <c r="F38" s="35" t="s">
        <v>50</v>
      </c>
      <c r="G38" s="36">
        <f t="shared" si="6"/>
        <v>36</v>
      </c>
      <c r="H38" s="54"/>
      <c r="I38" s="38"/>
      <c r="J38" s="86"/>
      <c r="K38" s="39"/>
      <c r="L38" s="38">
        <v>10.0</v>
      </c>
      <c r="M38" s="86"/>
      <c r="N38" s="39">
        <v>14.0</v>
      </c>
      <c r="O38" s="39"/>
      <c r="P38" s="39"/>
      <c r="Q38" s="40">
        <v>4.0</v>
      </c>
      <c r="R38" s="39">
        <v>4.0</v>
      </c>
      <c r="S38" s="39">
        <v>2.0</v>
      </c>
      <c r="T38" s="39">
        <v>2.0</v>
      </c>
      <c r="U38" s="41"/>
      <c r="V38" s="41"/>
      <c r="W38" s="39"/>
      <c r="X38" s="41"/>
      <c r="Y38" s="41"/>
      <c r="AA38" s="42">
        <f t="shared" si="7"/>
        <v>6</v>
      </c>
      <c r="AB38" s="52"/>
      <c r="AC38" s="44">
        <f t="shared" si="8"/>
        <v>6</v>
      </c>
    </row>
    <row r="39" ht="15.75" customHeight="1">
      <c r="A39" s="32">
        <v>12.0</v>
      </c>
      <c r="B39" s="32">
        <f t="shared" si="5"/>
        <v>12</v>
      </c>
      <c r="C39" s="10"/>
      <c r="D39" s="57" t="s">
        <v>68</v>
      </c>
      <c r="E39" s="57" t="s">
        <v>69</v>
      </c>
      <c r="F39" s="35" t="s">
        <v>50</v>
      </c>
      <c r="G39" s="36">
        <f t="shared" si="6"/>
        <v>25</v>
      </c>
      <c r="H39" s="87">
        <v>8.0</v>
      </c>
      <c r="I39" s="41"/>
      <c r="J39" s="39">
        <v>6.0</v>
      </c>
      <c r="K39" s="39"/>
      <c r="L39" s="41"/>
      <c r="M39" s="86"/>
      <c r="N39" s="58"/>
      <c r="O39" s="58"/>
      <c r="P39" s="40">
        <v>6.0</v>
      </c>
      <c r="Q39" s="39">
        <v>5.0</v>
      </c>
      <c r="R39" s="40"/>
      <c r="S39" s="40"/>
      <c r="T39" s="58"/>
      <c r="U39" s="58"/>
      <c r="V39" s="41"/>
      <c r="W39" s="58"/>
      <c r="X39" s="41"/>
      <c r="Y39" s="41"/>
      <c r="AA39" s="42">
        <f t="shared" si="7"/>
        <v>4</v>
      </c>
      <c r="AB39" s="52"/>
      <c r="AC39" s="44">
        <f t="shared" si="8"/>
        <v>6.25</v>
      </c>
    </row>
    <row r="40" ht="15.75" customHeight="1">
      <c r="A40" s="46">
        <v>13.0</v>
      </c>
      <c r="B40" s="32">
        <f t="shared" si="5"/>
        <v>13</v>
      </c>
      <c r="C40" s="10"/>
      <c r="D40" s="61" t="s">
        <v>70</v>
      </c>
      <c r="E40" s="61" t="s">
        <v>65</v>
      </c>
      <c r="F40" s="35" t="s">
        <v>50</v>
      </c>
      <c r="G40" s="36">
        <f t="shared" si="6"/>
        <v>22</v>
      </c>
      <c r="H40" s="58"/>
      <c r="I40" s="41"/>
      <c r="J40" s="41"/>
      <c r="K40" s="39"/>
      <c r="L40" s="38"/>
      <c r="M40" s="86"/>
      <c r="N40" s="41"/>
      <c r="O40" s="39"/>
      <c r="P40" s="39"/>
      <c r="Q40" s="41"/>
      <c r="R40" s="41"/>
      <c r="S40" s="39">
        <v>6.0</v>
      </c>
      <c r="T40" s="39">
        <v>16.0</v>
      </c>
      <c r="U40" s="41"/>
      <c r="V40" s="39"/>
      <c r="W40" s="41"/>
      <c r="X40" s="41"/>
      <c r="Y40" s="41"/>
      <c r="AA40" s="42">
        <f t="shared" si="7"/>
        <v>2</v>
      </c>
      <c r="AB40" s="52"/>
      <c r="AC40" s="44">
        <f t="shared" si="8"/>
        <v>11</v>
      </c>
    </row>
    <row r="41" ht="15.75" customHeight="1">
      <c r="A41" s="32">
        <v>14.0</v>
      </c>
      <c r="B41" s="32">
        <f t="shared" si="5"/>
        <v>14</v>
      </c>
      <c r="C41" s="10"/>
      <c r="D41" s="72" t="s">
        <v>42</v>
      </c>
      <c r="E41" s="72" t="s">
        <v>71</v>
      </c>
      <c r="F41" s="35" t="s">
        <v>50</v>
      </c>
      <c r="G41" s="36">
        <f t="shared" si="6"/>
        <v>12</v>
      </c>
      <c r="H41" s="39"/>
      <c r="I41" s="38"/>
      <c r="J41" s="38"/>
      <c r="K41" s="38"/>
      <c r="L41" s="86"/>
      <c r="M41" s="48"/>
      <c r="N41" s="40"/>
      <c r="O41" s="58"/>
      <c r="P41" s="41"/>
      <c r="Q41" s="39"/>
      <c r="R41" s="39"/>
      <c r="S41" s="41"/>
      <c r="T41" s="41"/>
      <c r="U41" s="39">
        <v>12.0</v>
      </c>
      <c r="V41" s="39"/>
      <c r="W41" s="41"/>
      <c r="X41" s="41"/>
      <c r="Y41" s="41"/>
      <c r="AA41" s="42">
        <f t="shared" si="7"/>
        <v>1</v>
      </c>
      <c r="AB41" s="52"/>
      <c r="AC41" s="44">
        <f t="shared" si="8"/>
        <v>12</v>
      </c>
    </row>
    <row r="42" ht="15.75" customHeight="1">
      <c r="A42" s="32">
        <v>15.0</v>
      </c>
      <c r="B42" s="32">
        <f t="shared" si="5"/>
        <v>15</v>
      </c>
      <c r="C42" s="10"/>
      <c r="D42" s="72" t="s">
        <v>72</v>
      </c>
      <c r="E42" s="72" t="s">
        <v>73</v>
      </c>
      <c r="F42" s="35" t="s">
        <v>50</v>
      </c>
      <c r="G42" s="36">
        <f t="shared" si="6"/>
        <v>0</v>
      </c>
      <c r="H42" s="54"/>
      <c r="I42" s="39"/>
      <c r="J42" s="38"/>
      <c r="K42" s="86"/>
      <c r="L42" s="86"/>
      <c r="M42" s="86"/>
      <c r="N42" s="39"/>
      <c r="O42" s="39"/>
      <c r="P42" s="60"/>
      <c r="Q42" s="39"/>
      <c r="R42" s="39"/>
      <c r="S42" s="39"/>
      <c r="T42" s="39"/>
      <c r="U42" s="39"/>
      <c r="V42" s="39"/>
      <c r="W42" s="41"/>
      <c r="X42" s="39"/>
      <c r="Y42" s="39"/>
      <c r="AA42" s="42">
        <f t="shared" si="7"/>
        <v>0</v>
      </c>
      <c r="AB42" s="43"/>
      <c r="AC42" s="44" t="str">
        <f t="shared" si="8"/>
        <v>#DIV/0!</v>
      </c>
    </row>
    <row r="43" ht="15.75" customHeight="1">
      <c r="A43" s="32">
        <v>16.0</v>
      </c>
      <c r="B43" s="32">
        <f t="shared" si="5"/>
        <v>16</v>
      </c>
      <c r="C43" s="10"/>
      <c r="D43" s="72" t="s">
        <v>74</v>
      </c>
      <c r="E43" s="72" t="s">
        <v>75</v>
      </c>
      <c r="F43" s="35" t="s">
        <v>50</v>
      </c>
      <c r="G43" s="36">
        <f t="shared" si="6"/>
        <v>0</v>
      </c>
      <c r="H43" s="54"/>
      <c r="I43" s="86"/>
      <c r="J43" s="38"/>
      <c r="K43" s="86"/>
      <c r="L43" s="86"/>
      <c r="M43" s="40"/>
      <c r="N43" s="40"/>
      <c r="O43" s="58"/>
      <c r="P43" s="39"/>
      <c r="Q43" s="41"/>
      <c r="R43" s="40"/>
      <c r="S43" s="40"/>
      <c r="T43" s="40"/>
      <c r="U43" s="40"/>
      <c r="V43" s="39"/>
      <c r="W43" s="58"/>
      <c r="X43" s="41"/>
      <c r="Y43" s="41"/>
      <c r="AA43" s="42">
        <f t="shared" si="7"/>
        <v>0</v>
      </c>
      <c r="AB43" s="52"/>
      <c r="AC43" s="44" t="str">
        <f t="shared" si="8"/>
        <v>#DIV/0!</v>
      </c>
    </row>
    <row r="44" ht="15.75" customHeight="1">
      <c r="A44" s="32">
        <v>17.0</v>
      </c>
      <c r="B44" s="32">
        <f t="shared" si="5"/>
        <v>17</v>
      </c>
      <c r="C44" s="10"/>
      <c r="D44" s="74" t="s">
        <v>76</v>
      </c>
      <c r="E44" s="74" t="s">
        <v>77</v>
      </c>
      <c r="F44" s="80" t="s">
        <v>50</v>
      </c>
      <c r="G44" s="36">
        <f t="shared" si="6"/>
        <v>0</v>
      </c>
      <c r="H44" s="54"/>
      <c r="I44" s="86"/>
      <c r="J44" s="86"/>
      <c r="K44" s="86"/>
      <c r="L44" s="86"/>
      <c r="M44" s="86"/>
      <c r="N44" s="58"/>
      <c r="O44" s="40"/>
      <c r="P44" s="58"/>
      <c r="Q44" s="58"/>
      <c r="R44" s="40"/>
      <c r="S44" s="58"/>
      <c r="T44" s="58"/>
      <c r="U44" s="40"/>
      <c r="V44" s="41"/>
      <c r="W44" s="41"/>
      <c r="X44" s="41"/>
      <c r="Y44" s="41"/>
      <c r="Z44" s="45"/>
      <c r="AA44" s="42">
        <f t="shared" si="7"/>
        <v>0</v>
      </c>
      <c r="AB44" s="52"/>
      <c r="AC44" s="44" t="str">
        <f t="shared" si="8"/>
        <v>#DIV/0!</v>
      </c>
    </row>
    <row r="45" ht="15.75" customHeight="1">
      <c r="A45" s="32">
        <v>18.0</v>
      </c>
      <c r="B45" s="32">
        <f t="shared" si="5"/>
        <v>18</v>
      </c>
      <c r="C45" s="10"/>
      <c r="D45" s="57" t="s">
        <v>78</v>
      </c>
      <c r="E45" s="57" t="s">
        <v>79</v>
      </c>
      <c r="F45" s="77" t="s">
        <v>50</v>
      </c>
      <c r="G45" s="36">
        <f t="shared" si="6"/>
        <v>0</v>
      </c>
      <c r="H45" s="76"/>
      <c r="I45" s="58"/>
      <c r="J45" s="86"/>
      <c r="K45" s="58"/>
      <c r="L45" s="58"/>
      <c r="M45" s="86"/>
      <c r="N45" s="58"/>
      <c r="O45" s="58"/>
      <c r="P45" s="58"/>
      <c r="Q45" s="58"/>
      <c r="R45" s="58"/>
      <c r="S45" s="40"/>
      <c r="T45" s="40"/>
      <c r="U45" s="58"/>
      <c r="V45" s="41"/>
      <c r="W45" s="58"/>
      <c r="X45" s="41"/>
      <c r="Y45" s="41"/>
      <c r="AA45" s="42">
        <f t="shared" si="7"/>
        <v>0</v>
      </c>
      <c r="AB45" s="52"/>
      <c r="AC45" s="44" t="str">
        <f t="shared" si="8"/>
        <v>#DIV/0!</v>
      </c>
    </row>
    <row r="46" ht="15.75" customHeight="1">
      <c r="A46" s="32">
        <v>19.0</v>
      </c>
      <c r="B46" s="32">
        <f t="shared" si="5"/>
        <v>19</v>
      </c>
      <c r="C46" s="10"/>
      <c r="D46" s="72" t="s">
        <v>46</v>
      </c>
      <c r="E46" s="72" t="s">
        <v>80</v>
      </c>
      <c r="F46" s="35" t="s">
        <v>50</v>
      </c>
      <c r="G46" s="36">
        <f t="shared" si="6"/>
        <v>0</v>
      </c>
      <c r="H46" s="75"/>
      <c r="I46" s="41"/>
      <c r="J46" s="38"/>
      <c r="K46" s="48"/>
      <c r="L46" s="38"/>
      <c r="M46" s="86"/>
      <c r="N46" s="39"/>
      <c r="O46" s="39"/>
      <c r="P46" s="41"/>
      <c r="Q46" s="41"/>
      <c r="R46" s="39"/>
      <c r="S46" s="41"/>
      <c r="T46" s="41"/>
      <c r="U46" s="39"/>
      <c r="V46" s="39"/>
      <c r="W46" s="41"/>
      <c r="X46" s="41"/>
      <c r="Y46" s="41"/>
      <c r="AA46" s="42">
        <f t="shared" si="7"/>
        <v>0</v>
      </c>
      <c r="AB46" s="52"/>
      <c r="AC46" s="44" t="str">
        <f t="shared" si="8"/>
        <v>#DIV/0!</v>
      </c>
    </row>
    <row r="47" ht="15.75" customHeight="1">
      <c r="A47" s="32">
        <v>20.0</v>
      </c>
      <c r="B47" s="32">
        <f t="shared" si="5"/>
        <v>20</v>
      </c>
      <c r="C47" s="10"/>
      <c r="D47" s="74" t="s">
        <v>81</v>
      </c>
      <c r="E47" s="74" t="s">
        <v>82</v>
      </c>
      <c r="F47" s="35" t="s">
        <v>50</v>
      </c>
      <c r="G47" s="36">
        <f t="shared" si="6"/>
        <v>0</v>
      </c>
      <c r="H47" s="75"/>
      <c r="I47" s="39"/>
      <c r="J47" s="41"/>
      <c r="K47" s="39"/>
      <c r="L47" s="41"/>
      <c r="M47" s="86"/>
      <c r="N47" s="39"/>
      <c r="O47" s="41"/>
      <c r="P47" s="40"/>
      <c r="Q47" s="41"/>
      <c r="R47" s="62"/>
      <c r="S47" s="40"/>
      <c r="T47" s="40"/>
      <c r="U47" s="40"/>
      <c r="V47" s="41"/>
      <c r="W47" s="41"/>
      <c r="X47" s="41"/>
      <c r="Y47" s="41"/>
      <c r="AA47" s="42">
        <f t="shared" si="7"/>
        <v>0</v>
      </c>
      <c r="AB47" s="52"/>
      <c r="AC47" s="44" t="str">
        <f t="shared" si="8"/>
        <v>#DIV/0!</v>
      </c>
    </row>
    <row r="48" ht="15.75" customHeight="1">
      <c r="A48" s="46">
        <v>21.0</v>
      </c>
      <c r="B48" s="32">
        <f t="shared" si="5"/>
        <v>21</v>
      </c>
      <c r="C48" s="10"/>
      <c r="D48" s="78"/>
      <c r="E48" s="78"/>
      <c r="F48" s="35" t="s">
        <v>50</v>
      </c>
      <c r="G48" s="36">
        <f t="shared" si="6"/>
        <v>0</v>
      </c>
      <c r="H48" s="40"/>
      <c r="I48" s="39"/>
      <c r="J48" s="39"/>
      <c r="K48" s="41"/>
      <c r="L48" s="38"/>
      <c r="M48" s="86"/>
      <c r="N48" s="41"/>
      <c r="O48" s="39"/>
      <c r="P48" s="41"/>
      <c r="Q48" s="41"/>
      <c r="R48" s="41"/>
      <c r="S48" s="41"/>
      <c r="T48" s="41"/>
      <c r="U48" s="41"/>
      <c r="V48" s="41"/>
      <c r="W48" s="41"/>
      <c r="X48" s="41"/>
      <c r="Y48" s="41"/>
      <c r="AA48" s="42">
        <f t="shared" si="7"/>
        <v>0</v>
      </c>
      <c r="AB48" s="43"/>
      <c r="AC48" s="44" t="str">
        <f t="shared" si="8"/>
        <v>#DIV/0!</v>
      </c>
    </row>
    <row r="49" ht="15.75" customHeight="1">
      <c r="A49" s="46">
        <v>22.0</v>
      </c>
      <c r="B49" s="32">
        <f t="shared" si="5"/>
        <v>22</v>
      </c>
      <c r="C49" s="10"/>
      <c r="D49" s="59"/>
      <c r="E49" s="59"/>
      <c r="F49" s="79" t="s">
        <v>50</v>
      </c>
      <c r="G49" s="36">
        <f t="shared" si="6"/>
        <v>0</v>
      </c>
      <c r="H49" s="38"/>
      <c r="I49" s="41"/>
      <c r="J49" s="48"/>
      <c r="K49" s="39"/>
      <c r="L49" s="48"/>
      <c r="M49" s="86"/>
      <c r="N49" s="48"/>
      <c r="O49" s="41"/>
      <c r="P49" s="41"/>
      <c r="Q49" s="41"/>
      <c r="R49" s="41"/>
      <c r="S49" s="58"/>
      <c r="T49" s="58"/>
      <c r="U49" s="58"/>
      <c r="V49" s="41"/>
      <c r="W49" s="58"/>
      <c r="X49" s="41"/>
      <c r="Y49" s="41"/>
      <c r="AA49" s="42">
        <f t="shared" si="7"/>
        <v>0</v>
      </c>
      <c r="AB49" s="52"/>
      <c r="AC49" s="44" t="str">
        <f t="shared" si="8"/>
        <v>#DIV/0!</v>
      </c>
    </row>
    <row r="50" ht="15.75" customHeight="1">
      <c r="A50" s="32">
        <v>23.0</v>
      </c>
      <c r="B50" s="32">
        <f t="shared" si="5"/>
        <v>23</v>
      </c>
      <c r="C50" s="10"/>
      <c r="D50" s="61"/>
      <c r="E50" s="61"/>
      <c r="F50" s="35" t="s">
        <v>50</v>
      </c>
      <c r="G50" s="36">
        <f t="shared" si="6"/>
        <v>0</v>
      </c>
      <c r="H50" s="39"/>
      <c r="I50" s="39"/>
      <c r="J50" s="48"/>
      <c r="K50" s="48"/>
      <c r="L50" s="48"/>
      <c r="M50" s="86"/>
      <c r="N50" s="58"/>
      <c r="O50" s="40"/>
      <c r="P50" s="41"/>
      <c r="Q50" s="41"/>
      <c r="R50" s="41"/>
      <c r="S50" s="41"/>
      <c r="T50" s="41"/>
      <c r="U50" s="41"/>
      <c r="V50" s="41"/>
      <c r="W50" s="41"/>
      <c r="X50" s="41"/>
      <c r="Y50" s="41"/>
      <c r="AA50" s="42">
        <f t="shared" si="7"/>
        <v>0</v>
      </c>
      <c r="AB50" s="43"/>
      <c r="AC50" s="44" t="str">
        <f t="shared" si="8"/>
        <v>#DIV/0!</v>
      </c>
    </row>
    <row r="51" ht="15.75" customHeight="1">
      <c r="A51" s="32">
        <v>24.0</v>
      </c>
      <c r="B51" s="32">
        <f t="shared" si="5"/>
        <v>24</v>
      </c>
      <c r="C51" s="10"/>
      <c r="D51" s="78"/>
      <c r="E51" s="78"/>
      <c r="F51" s="35" t="s">
        <v>50</v>
      </c>
      <c r="G51" s="36">
        <f t="shared" si="6"/>
        <v>0</v>
      </c>
      <c r="H51" s="41"/>
      <c r="I51" s="41"/>
      <c r="J51" s="48"/>
      <c r="K51" s="48"/>
      <c r="L51" s="48"/>
      <c r="M51" s="86"/>
      <c r="N51" s="39"/>
      <c r="O51" s="41"/>
      <c r="P51" s="41"/>
      <c r="Q51" s="39"/>
      <c r="R51" s="39"/>
      <c r="S51" s="40"/>
      <c r="T51" s="40"/>
      <c r="U51" s="40"/>
      <c r="V51" s="39"/>
      <c r="W51" s="41"/>
      <c r="X51" s="39"/>
      <c r="Y51" s="39"/>
      <c r="AA51" s="42">
        <f t="shared" si="7"/>
        <v>0</v>
      </c>
      <c r="AB51" s="43"/>
      <c r="AC51" s="44" t="str">
        <f t="shared" si="8"/>
        <v>#DIV/0!</v>
      </c>
    </row>
    <row r="52" ht="15.0" customHeight="1">
      <c r="A52" s="32">
        <v>25.0</v>
      </c>
      <c r="B52" s="32">
        <f t="shared" si="5"/>
        <v>25</v>
      </c>
      <c r="C52" s="10"/>
      <c r="D52" s="78"/>
      <c r="E52" s="78"/>
      <c r="F52" s="35" t="s">
        <v>50</v>
      </c>
      <c r="G52" s="36">
        <f t="shared" si="6"/>
        <v>0</v>
      </c>
      <c r="H52" s="58"/>
      <c r="I52" s="41"/>
      <c r="J52" s="39"/>
      <c r="K52" s="39"/>
      <c r="L52" s="39"/>
      <c r="M52" s="86"/>
      <c r="N52" s="39"/>
      <c r="O52" s="41"/>
      <c r="P52" s="40"/>
      <c r="Q52" s="41"/>
      <c r="R52" s="41"/>
      <c r="S52" s="41"/>
      <c r="T52" s="41"/>
      <c r="U52" s="41"/>
      <c r="V52" s="41"/>
      <c r="W52" s="41"/>
      <c r="X52" s="39"/>
      <c r="Y52" s="39"/>
      <c r="AA52" s="42">
        <f t="shared" si="7"/>
        <v>0</v>
      </c>
      <c r="AB52" s="43"/>
      <c r="AC52" s="44" t="str">
        <f t="shared" si="8"/>
        <v>#DIV/0!</v>
      </c>
    </row>
    <row r="53" ht="15.75" customHeight="1">
      <c r="A53" s="32">
        <v>26.0</v>
      </c>
      <c r="B53" s="32">
        <f t="shared" si="5"/>
        <v>26</v>
      </c>
      <c r="C53" s="10"/>
      <c r="D53" s="81"/>
      <c r="E53" s="81"/>
      <c r="F53" s="35" t="s">
        <v>50</v>
      </c>
      <c r="G53" s="36">
        <f t="shared" si="6"/>
        <v>0</v>
      </c>
      <c r="H53" s="41"/>
      <c r="I53" s="38"/>
      <c r="J53" s="38"/>
      <c r="K53" s="48"/>
      <c r="L53" s="48"/>
      <c r="M53" s="86"/>
      <c r="N53" s="58"/>
      <c r="O53" s="58"/>
      <c r="P53" s="39"/>
      <c r="Q53" s="58"/>
      <c r="R53" s="58"/>
      <c r="S53" s="40"/>
      <c r="T53" s="40"/>
      <c r="U53" s="40"/>
      <c r="V53" s="39"/>
      <c r="W53" s="41"/>
      <c r="X53" s="39"/>
      <c r="Y53" s="39"/>
      <c r="AA53" s="42">
        <f t="shared" si="7"/>
        <v>0</v>
      </c>
      <c r="AB53" s="52"/>
      <c r="AC53" s="44" t="str">
        <f t="shared" si="8"/>
        <v>#DIV/0!</v>
      </c>
    </row>
    <row r="54" ht="15.75" customHeight="1">
      <c r="A54" s="32">
        <v>27.0</v>
      </c>
      <c r="B54" s="32">
        <f t="shared" si="5"/>
        <v>27</v>
      </c>
      <c r="C54" s="10"/>
      <c r="D54" s="78"/>
      <c r="E54" s="78"/>
      <c r="F54" s="35" t="s">
        <v>50</v>
      </c>
      <c r="G54" s="36">
        <f t="shared" si="6"/>
        <v>0</v>
      </c>
      <c r="H54" s="58"/>
      <c r="I54" s="41"/>
      <c r="J54" s="40"/>
      <c r="K54" s="58"/>
      <c r="L54" s="58"/>
      <c r="M54" s="86"/>
      <c r="N54" s="41"/>
      <c r="O54" s="39"/>
      <c r="P54" s="41"/>
      <c r="Q54" s="58"/>
      <c r="R54" s="58"/>
      <c r="S54" s="41"/>
      <c r="T54" s="41"/>
      <c r="U54" s="41"/>
      <c r="V54" s="41"/>
      <c r="W54" s="41"/>
      <c r="X54" s="41"/>
      <c r="Y54" s="41"/>
      <c r="AA54" s="42">
        <f t="shared" si="7"/>
        <v>0</v>
      </c>
      <c r="AB54" s="52"/>
      <c r="AC54" s="44" t="str">
        <f t="shared" si="8"/>
        <v>#DIV/0!</v>
      </c>
    </row>
    <row r="55" ht="15.75" customHeight="1">
      <c r="A55" s="32">
        <v>28.0</v>
      </c>
      <c r="B55" s="32">
        <f t="shared" si="5"/>
        <v>28</v>
      </c>
      <c r="C55" s="10"/>
      <c r="D55" s="61"/>
      <c r="E55" s="61"/>
      <c r="F55" s="35" t="s">
        <v>50</v>
      </c>
      <c r="G55" s="36">
        <f t="shared" si="6"/>
        <v>0</v>
      </c>
      <c r="H55" s="41"/>
      <c r="I55" s="41"/>
      <c r="J55" s="48"/>
      <c r="K55" s="48"/>
      <c r="L55" s="48"/>
      <c r="M55" s="86"/>
      <c r="N55" s="39"/>
      <c r="O55" s="41"/>
      <c r="P55" s="41"/>
      <c r="Q55" s="39"/>
      <c r="R55" s="39"/>
      <c r="S55" s="58"/>
      <c r="T55" s="58"/>
      <c r="U55" s="58"/>
      <c r="V55" s="41"/>
      <c r="W55" s="41"/>
      <c r="X55" s="41"/>
      <c r="Y55" s="41"/>
      <c r="AA55" s="42">
        <f t="shared" si="7"/>
        <v>0</v>
      </c>
      <c r="AB55" s="52"/>
      <c r="AC55" s="44" t="str">
        <f t="shared" si="8"/>
        <v>#DIV/0!</v>
      </c>
    </row>
    <row r="56" ht="15.75" customHeight="1">
      <c r="A56" s="88">
        <v>29.0</v>
      </c>
      <c r="B56" s="32">
        <f t="shared" si="5"/>
        <v>29</v>
      </c>
      <c r="C56" s="10"/>
      <c r="D56" s="78"/>
      <c r="E56" s="78"/>
      <c r="F56" s="35" t="s">
        <v>50</v>
      </c>
      <c r="G56" s="36">
        <f t="shared" si="6"/>
        <v>0</v>
      </c>
      <c r="H56" s="58"/>
      <c r="I56" s="58"/>
      <c r="J56" s="41"/>
      <c r="K56" s="41"/>
      <c r="L56" s="39"/>
      <c r="M56" s="86"/>
      <c r="N56" s="41"/>
      <c r="O56" s="39"/>
      <c r="P56" s="40"/>
      <c r="Q56" s="41"/>
      <c r="R56" s="41"/>
      <c r="S56" s="58"/>
      <c r="T56" s="58"/>
      <c r="U56" s="58"/>
      <c r="V56" s="41"/>
      <c r="W56" s="41"/>
      <c r="X56" s="41"/>
      <c r="Y56" s="41"/>
      <c r="AA56" s="42">
        <f t="shared" si="7"/>
        <v>0</v>
      </c>
      <c r="AB56" s="52"/>
      <c r="AC56" s="44" t="str">
        <f t="shared" si="8"/>
        <v>#DIV/0!</v>
      </c>
    </row>
    <row r="57" ht="17.25" customHeight="1">
      <c r="A57" s="1"/>
      <c r="B57" s="1"/>
      <c r="C57" s="10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AA57" s="6"/>
      <c r="AB57" s="83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AA58" s="6"/>
      <c r="AB58" s="83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AA59" s="6"/>
      <c r="AB59" s="83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AA60" s="6"/>
      <c r="AB60" s="83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AA61" s="6"/>
      <c r="AB61" s="83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AA62" s="6"/>
      <c r="AB62" s="83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AA63" s="6"/>
      <c r="AB63" s="83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AA64" s="6"/>
      <c r="AB64" s="83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AA65" s="6"/>
      <c r="AB65" s="83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AA66" s="6"/>
      <c r="AB66" s="83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AA67" s="6"/>
      <c r="AB67" s="83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AA68" s="6"/>
      <c r="AB68" s="83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AA69" s="6"/>
      <c r="AB69" s="83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AA70" s="6"/>
      <c r="AB70" s="83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AA71" s="6"/>
      <c r="AB71" s="83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AA72" s="6"/>
      <c r="AB72" s="83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AA73" s="6"/>
      <c r="AB73" s="83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AA74" s="6"/>
      <c r="AB74" s="83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AA75" s="6"/>
      <c r="AB75" s="83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AA76" s="6"/>
      <c r="AB76" s="83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AA77" s="6"/>
      <c r="AB77" s="83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AA78" s="6"/>
      <c r="AB78" s="83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AA79" s="6"/>
      <c r="AB79" s="83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AA80" s="6"/>
      <c r="AB80" s="83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AA81" s="6"/>
      <c r="AB81" s="83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AA82" s="6"/>
      <c r="AB82" s="83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AA83" s="6"/>
      <c r="AB83" s="83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AA84" s="6"/>
      <c r="AB84" s="83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AA85" s="6"/>
      <c r="AB85" s="83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AA86" s="6"/>
      <c r="AB86" s="83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AA87" s="6"/>
      <c r="AB87" s="83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AA88" s="6"/>
      <c r="AB88" s="83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AA89" s="6"/>
      <c r="AB89" s="83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AA90" s="6"/>
      <c r="AB90" s="83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AA91" s="6"/>
      <c r="AB91" s="83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AA92" s="6"/>
      <c r="AB92" s="83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AA93" s="6"/>
      <c r="AB93" s="83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AA94" s="6"/>
      <c r="AB94" s="83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AA95" s="6"/>
      <c r="AB95" s="83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AA96" s="6"/>
      <c r="AB96" s="83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AA97" s="6"/>
      <c r="AB97" s="83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AA98" s="6"/>
      <c r="AB98" s="83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AA99" s="6"/>
      <c r="AB99" s="83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AA100" s="6"/>
      <c r="AB100" s="83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AA101" s="6"/>
      <c r="AB101" s="83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AA102" s="6"/>
      <c r="AB102" s="83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AA103" s="6"/>
      <c r="AB103" s="83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AA104" s="6"/>
      <c r="AB104" s="83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AA105" s="6"/>
      <c r="AB105" s="83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AA106" s="6"/>
      <c r="AB106" s="83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AA107" s="6"/>
      <c r="AB107" s="83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AA108" s="6"/>
      <c r="AB108" s="83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AA109" s="6"/>
      <c r="AB109" s="83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AA110" s="6"/>
      <c r="AB110" s="83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AA111" s="6"/>
      <c r="AB111" s="83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AA112" s="6"/>
      <c r="AB112" s="83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AA113" s="6"/>
      <c r="AB113" s="83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AA114" s="6"/>
      <c r="AB114" s="83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AA115" s="6"/>
      <c r="AB115" s="83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AA116" s="6"/>
      <c r="AB116" s="83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AA117" s="6"/>
      <c r="AB117" s="83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AA118" s="6"/>
      <c r="AB118" s="83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AA119" s="6"/>
      <c r="AB119" s="83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AA120" s="6"/>
      <c r="AB120" s="83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AA121" s="6"/>
      <c r="AB121" s="83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AA122" s="6"/>
      <c r="AB122" s="83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AA123" s="6"/>
      <c r="AB123" s="83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AA124" s="6"/>
      <c r="AB124" s="83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AA125" s="6"/>
      <c r="AB125" s="83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AA126" s="6"/>
      <c r="AB126" s="83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AA127" s="6"/>
      <c r="AB127" s="83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AA128" s="6"/>
      <c r="AB128" s="83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AA129" s="6"/>
      <c r="AB129" s="83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AA130" s="6"/>
      <c r="AB130" s="83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AA131" s="6"/>
      <c r="AB131" s="83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AA132" s="6"/>
      <c r="AB132" s="83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AA133" s="6"/>
      <c r="AB133" s="83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AA134" s="6"/>
      <c r="AB134" s="83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AA135" s="6"/>
      <c r="AB135" s="83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AA136" s="6"/>
      <c r="AB136" s="83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AA137" s="6"/>
      <c r="AB137" s="83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AA138" s="6"/>
      <c r="AB138" s="83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AA139" s="6"/>
      <c r="AB139" s="83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AA140" s="6"/>
      <c r="AB140" s="83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AA141" s="6"/>
      <c r="AB141" s="83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AA142" s="6"/>
      <c r="AB142" s="83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AA143" s="6"/>
      <c r="AB143" s="83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AA144" s="6"/>
      <c r="AB144" s="83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AA145" s="6"/>
      <c r="AB145" s="83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AA146" s="6"/>
      <c r="AB146" s="83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AA147" s="6"/>
      <c r="AB147" s="83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AA148" s="6"/>
      <c r="AB148" s="83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AA149" s="6"/>
      <c r="AB149" s="83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AA150" s="6"/>
      <c r="AB150" s="83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AA151" s="6"/>
      <c r="AB151" s="83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AA152" s="6"/>
      <c r="AB152" s="83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AA153" s="6"/>
      <c r="AB153" s="83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AA154" s="6"/>
      <c r="AB154" s="83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AA155" s="6"/>
      <c r="AB155" s="83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AA156" s="6"/>
      <c r="AB156" s="83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AA157" s="6"/>
      <c r="AB157" s="83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AA158" s="6"/>
      <c r="AB158" s="83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AA159" s="6"/>
      <c r="AB159" s="83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AA160" s="6"/>
      <c r="AB160" s="83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AA161" s="6"/>
      <c r="AB161" s="83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AA162" s="6"/>
      <c r="AB162" s="83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AA163" s="6"/>
      <c r="AB163" s="83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AA164" s="6"/>
      <c r="AB164" s="83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AA165" s="6"/>
      <c r="AB165" s="83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AA166" s="6"/>
      <c r="AB166" s="83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AA167" s="6"/>
      <c r="AB167" s="83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AA168" s="6"/>
      <c r="AB168" s="83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AA169" s="6"/>
      <c r="AB169" s="83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AA170" s="6"/>
      <c r="AB170" s="83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AA171" s="6"/>
      <c r="AB171" s="83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AA172" s="6"/>
      <c r="AB172" s="83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AA173" s="6"/>
      <c r="AB173" s="83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AA174" s="6"/>
      <c r="AB174" s="83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AA175" s="6"/>
      <c r="AB175" s="83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AA176" s="6"/>
      <c r="AB176" s="83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AA177" s="6"/>
      <c r="AB177" s="83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AA178" s="6"/>
      <c r="AB178" s="83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AA179" s="6"/>
      <c r="AB179" s="83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AA180" s="6"/>
      <c r="AB180" s="83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AA181" s="6"/>
      <c r="AB181" s="83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AA182" s="6"/>
      <c r="AB182" s="83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AA183" s="6"/>
      <c r="AB183" s="83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AA184" s="6"/>
      <c r="AB184" s="83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AA185" s="6"/>
      <c r="AB185" s="83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AA186" s="6"/>
      <c r="AB186" s="83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AA187" s="6"/>
      <c r="AB187" s="83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AA188" s="6"/>
      <c r="AB188" s="83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AA189" s="6"/>
      <c r="AB189" s="83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AA190" s="6"/>
      <c r="AB190" s="83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AA191" s="6"/>
      <c r="AB191" s="83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AA192" s="6"/>
      <c r="AB192" s="83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AA193" s="6"/>
      <c r="AB193" s="83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AA194" s="6"/>
      <c r="AB194" s="83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AA195" s="6"/>
      <c r="AB195" s="83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AA196" s="6"/>
      <c r="AB196" s="83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AA197" s="6"/>
      <c r="AB197" s="83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AA198" s="6"/>
      <c r="AB198" s="83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AA199" s="6"/>
      <c r="AB199" s="83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AA200" s="6"/>
      <c r="AB200" s="83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AA201" s="6"/>
      <c r="AB201" s="83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AA202" s="6"/>
      <c r="AB202" s="83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AA203" s="6"/>
      <c r="AB203" s="83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AA204" s="6"/>
      <c r="AB204" s="83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AA205" s="6"/>
      <c r="AB205" s="83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AA206" s="6"/>
      <c r="AB206" s="83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AA207" s="6"/>
      <c r="AB207" s="83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AA208" s="6"/>
      <c r="AB208" s="83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AA209" s="6"/>
      <c r="AB209" s="83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AA210" s="6"/>
      <c r="AB210" s="83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AA211" s="6"/>
      <c r="AB211" s="83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AA212" s="6"/>
      <c r="AB212" s="83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AA213" s="6"/>
      <c r="AB213" s="83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AA214" s="6"/>
      <c r="AB214" s="83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AA215" s="6"/>
      <c r="AB215" s="83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AA216" s="6"/>
      <c r="AB216" s="83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AA217" s="6"/>
      <c r="AB217" s="83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AA218" s="6"/>
      <c r="AB218" s="83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AA219" s="6"/>
      <c r="AB219" s="83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AA220" s="6"/>
      <c r="AB220" s="83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AA221" s="6"/>
      <c r="AB221" s="83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AA222" s="6"/>
      <c r="AB222" s="83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AA223" s="6"/>
      <c r="AB223" s="83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AA224" s="6"/>
      <c r="AB224" s="83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AA225" s="6"/>
      <c r="AB225" s="83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AA226" s="6"/>
      <c r="AB226" s="83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AA227" s="6"/>
      <c r="AB227" s="83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AA228" s="6"/>
      <c r="AB228" s="83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AA229" s="6"/>
      <c r="AB229" s="83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AA230" s="6"/>
      <c r="AB230" s="83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AA231" s="6"/>
      <c r="AB231" s="83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AA232" s="6"/>
      <c r="AB232" s="83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AA233" s="6"/>
      <c r="AB233" s="83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AA234" s="6"/>
      <c r="AB234" s="83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AA235" s="6"/>
      <c r="AB235" s="83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AA236" s="6"/>
      <c r="AB236" s="83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AA237" s="6"/>
      <c r="AB237" s="83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AA238" s="6"/>
      <c r="AB238" s="83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AA239" s="6"/>
      <c r="AB239" s="83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AA240" s="6"/>
      <c r="AB240" s="83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AA241" s="6"/>
      <c r="AB241" s="83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AA242" s="6"/>
      <c r="AB242" s="83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AA243" s="6"/>
      <c r="AB243" s="83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AA244" s="6"/>
      <c r="AB244" s="83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AA245" s="6"/>
      <c r="AB245" s="83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AA246" s="6"/>
      <c r="AB246" s="83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AA247" s="6"/>
      <c r="AB247" s="83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AA248" s="6"/>
      <c r="AB248" s="83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AA249" s="6"/>
      <c r="AB249" s="83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AA250" s="6"/>
      <c r="AB250" s="83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AA251" s="6"/>
      <c r="AB251" s="83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AA252" s="6"/>
      <c r="AB252" s="83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AA253" s="6"/>
      <c r="AB253" s="83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AA254" s="6"/>
      <c r="AB254" s="83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AA255" s="6"/>
      <c r="AB255" s="83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AA256" s="6"/>
      <c r="AB256" s="8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8">
    <mergeCell ref="D2:D3"/>
    <mergeCell ref="E2:E3"/>
    <mergeCell ref="F2:F3"/>
    <mergeCell ref="G2:G3"/>
    <mergeCell ref="D26:D27"/>
    <mergeCell ref="E26:E27"/>
    <mergeCell ref="F26:F27"/>
    <mergeCell ref="G26:G27"/>
  </mergeCells>
  <conditionalFormatting sqref="H4:Y23">
    <cfRule type="containsBlanks" dxfId="0" priority="1">
      <formula>LEN(TRIM(H4))=0</formula>
    </cfRule>
  </conditionalFormatting>
  <conditionalFormatting sqref="H28:Y56">
    <cfRule type="containsBlanks" dxfId="0" priority="2">
      <formula>LEN(TRIM(H28))=0</formula>
    </cfRule>
  </conditionalFormatting>
  <conditionalFormatting sqref="B4:B23">
    <cfRule type="cellIs" dxfId="1" priority="3" operator="greaterThan">
      <formula>A4</formula>
    </cfRule>
  </conditionalFormatting>
  <conditionalFormatting sqref="B4:B23">
    <cfRule type="cellIs" dxfId="0" priority="4" operator="lessThan">
      <formula>A4</formula>
    </cfRule>
  </conditionalFormatting>
  <conditionalFormatting sqref="B28:B56">
    <cfRule type="cellIs" dxfId="0" priority="5" operator="lessThan">
      <formula>A28</formula>
    </cfRule>
  </conditionalFormatting>
  <conditionalFormatting sqref="B28:B56">
    <cfRule type="cellIs" dxfId="1" priority="6" operator="greaterThan">
      <formula>A28</formula>
    </cfRule>
  </conditionalFormatting>
  <conditionalFormatting sqref="H4:Y23">
    <cfRule type="cellIs" dxfId="2" priority="7" operator="equal">
      <formula>max(H$4:H$23)</formula>
    </cfRule>
  </conditionalFormatting>
  <conditionalFormatting sqref="H28:Y56">
    <cfRule type="cellIs" dxfId="2" priority="8" operator="equal">
      <formula>max(H$28:H$56)</formula>
    </cfRule>
  </conditionalFormatting>
  <printOptions/>
  <pageMargins bottom="0.75" footer="0.0" header="0.0" left="0.25" right="0.25" top="0.75"/>
  <pageSetup paperSize="9" orientation="landscape"/>
  <drawing r:id="rId1"/>
</worksheet>
</file>